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ise\Downloads\"/>
    </mc:Choice>
  </mc:AlternateContent>
  <xr:revisionPtr revIDLastSave="0" documentId="8_{ED665958-AB13-495E-90A6-50C504785656}" xr6:coauthVersionLast="47" xr6:coauthVersionMax="47" xr10:uidLastSave="{00000000-0000-0000-0000-000000000000}"/>
  <bookViews>
    <workbookView xWindow="-120" yWindow="-120" windowWidth="29040" windowHeight="15720" tabRatio="678" activeTab="6" xr2:uid="{CAA4BC55-70B7-4E2D-9B48-3CC66E8CCAF3}"/>
  </bookViews>
  <sheets>
    <sheet name="ANEXO 24" sheetId="4" r:id="rId1"/>
    <sheet name="ANEXO 25" sheetId="5" r:id="rId2"/>
    <sheet name="ANEXO 26" sheetId="6" r:id="rId3"/>
    <sheet name="ANEXO 27" sheetId="7" r:id="rId4"/>
    <sheet name="ANEXO 28" sheetId="13" r:id="rId5"/>
    <sheet name="ANEXO 30" sheetId="9" r:id="rId6"/>
    <sheet name="PLANTILLA MINEM 1" sheetId="11" r:id="rId7"/>
    <sheet name="PLANTILLA MINEM 2" sheetId="12" r:id="rId8"/>
    <sheet name="DATA" sheetId="14" state="hidden" r:id="rId9"/>
  </sheets>
  <definedNames>
    <definedName name="_xlnm._FilterDatabase" localSheetId="0" hidden="1">'ANEXO 24'!$A$16:$AA$17</definedName>
    <definedName name="_xlnm._FilterDatabase" localSheetId="1" hidden="1">'ANEXO 25'!$A$12:$AA$18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3" l="1"/>
  <c r="D14" i="13"/>
  <c r="E16" i="13"/>
  <c r="D16" i="13"/>
  <c r="A14" i="13"/>
  <c r="A16" i="13"/>
  <c r="B5" i="12" l="1"/>
  <c r="A5" i="11"/>
  <c r="A5" i="12"/>
  <c r="U14" i="13"/>
  <c r="U16" i="13"/>
  <c r="A13" i="5"/>
  <c r="A15" i="5"/>
  <c r="A13" i="6"/>
  <c r="A15" i="6"/>
  <c r="A14" i="7"/>
  <c r="A16" i="7"/>
  <c r="C14" i="7"/>
  <c r="B14" i="7"/>
  <c r="C16" i="7"/>
  <c r="B16" i="7"/>
  <c r="C18" i="7"/>
  <c r="B18" i="7"/>
  <c r="C13" i="6"/>
  <c r="B13" i="6"/>
  <c r="C15" i="6"/>
  <c r="B15" i="6"/>
  <c r="C17" i="6"/>
  <c r="B17" i="6"/>
  <c r="C13" i="5"/>
  <c r="B13" i="5"/>
  <c r="C15" i="5"/>
  <c r="B15" i="5"/>
  <c r="D17" i="4" l="1"/>
  <c r="D15" i="4"/>
  <c r="W16" i="13"/>
  <c r="M14" i="13"/>
  <c r="M16" i="13"/>
  <c r="K14" i="13"/>
  <c r="L14" i="13" s="1"/>
  <c r="K16" i="13"/>
  <c r="L16" i="13" s="1"/>
  <c r="I14" i="13"/>
  <c r="J14" i="13" s="1"/>
  <c r="I16" i="13"/>
  <c r="J16" i="13" s="1"/>
  <c r="G14" i="13"/>
  <c r="G16" i="13"/>
  <c r="H16" i="13" s="1"/>
  <c r="M18" i="13"/>
  <c r="K18" i="13"/>
  <c r="L18" i="13" s="1"/>
  <c r="I18" i="13"/>
  <c r="G18" i="13"/>
  <c r="H18" i="13" s="1"/>
  <c r="E18" i="13"/>
  <c r="D18" i="7"/>
  <c r="C17" i="5"/>
  <c r="D18" i="13"/>
  <c r="B17" i="5"/>
  <c r="E5" i="12"/>
  <c r="E5" i="11"/>
  <c r="A18" i="13"/>
  <c r="U18" i="13" s="1"/>
  <c r="V18" i="13" s="1"/>
  <c r="X18" i="13" s="1"/>
  <c r="A18" i="7"/>
  <c r="A17" i="6"/>
  <c r="A17" i="5"/>
  <c r="P18" i="4"/>
  <c r="T18" i="13"/>
  <c r="R18" i="13"/>
  <c r="O18" i="13"/>
  <c r="J18" i="13"/>
  <c r="Y16" i="13"/>
  <c r="T16" i="13"/>
  <c r="R16" i="13"/>
  <c r="O16" i="13"/>
  <c r="F16" i="13"/>
  <c r="H14" i="13"/>
  <c r="Y14" i="13"/>
  <c r="V14" i="13"/>
  <c r="X14" i="13" s="1"/>
  <c r="T14" i="13"/>
  <c r="R14" i="13"/>
  <c r="O14" i="13"/>
  <c r="W14" i="13" s="1"/>
  <c r="F14" i="13"/>
  <c r="AA18" i="7"/>
  <c r="AA16" i="7"/>
  <c r="D16" i="7"/>
  <c r="AA14" i="7"/>
  <c r="D14" i="7"/>
  <c r="AA17" i="6"/>
  <c r="AA15" i="6"/>
  <c r="D15" i="6"/>
  <c r="AA13" i="6"/>
  <c r="D13" i="6"/>
  <c r="AA17" i="5"/>
  <c r="AA15" i="5"/>
  <c r="D15" i="5"/>
  <c r="AA13" i="5"/>
  <c r="D13" i="5"/>
  <c r="AA17" i="4"/>
  <c r="AA15" i="4"/>
  <c r="AA13" i="4"/>
  <c r="D13" i="4"/>
  <c r="W18" i="13" l="1"/>
  <c r="Y18" i="13"/>
  <c r="AA18" i="13" s="1"/>
  <c r="F18" i="13"/>
  <c r="Z14" i="13"/>
  <c r="AB14" i="13" s="1"/>
  <c r="Z18" i="13"/>
  <c r="AB18" i="13" s="1"/>
  <c r="AA16" i="13"/>
  <c r="V16" i="13"/>
  <c r="X16" i="13" s="1"/>
  <c r="D17" i="6"/>
  <c r="AA14" i="13"/>
  <c r="Z16" i="13" l="1"/>
  <c r="AB16" i="13" s="1"/>
  <c r="V19" i="13"/>
  <c r="X19" i="13" s="1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V5" i="11" s="1"/>
  <c r="E19" i="13"/>
  <c r="D19" i="13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E18" i="4"/>
  <c r="F18" i="4"/>
  <c r="G18" i="4"/>
  <c r="H18" i="4"/>
  <c r="I18" i="4"/>
  <c r="J18" i="4"/>
  <c r="K18" i="4"/>
  <c r="L18" i="4"/>
  <c r="M18" i="4"/>
  <c r="N18" i="4"/>
  <c r="O18" i="4"/>
  <c r="Q18" i="4"/>
  <c r="R18" i="4"/>
  <c r="S18" i="4"/>
  <c r="T18" i="4"/>
  <c r="U18" i="4"/>
  <c r="V18" i="4"/>
  <c r="W18" i="4"/>
  <c r="X18" i="4"/>
  <c r="Y18" i="4"/>
  <c r="Z18" i="4"/>
  <c r="W19" i="13" l="1"/>
  <c r="Z19" i="13"/>
  <c r="AB19" i="13" s="1"/>
  <c r="Y19" i="13"/>
  <c r="AA19" i="7"/>
  <c r="AA18" i="6"/>
  <c r="AA18" i="5"/>
  <c r="B18" i="5"/>
  <c r="AA18" i="4"/>
  <c r="C18" i="4"/>
  <c r="B18" i="4"/>
  <c r="C19" i="7"/>
  <c r="B19" i="7"/>
  <c r="AA19" i="13" l="1"/>
  <c r="D19" i="7"/>
  <c r="D18" i="6"/>
  <c r="B18" i="6"/>
  <c r="C18" i="6"/>
  <c r="D18" i="4"/>
  <c r="D17" i="5"/>
  <c r="D18" i="5" s="1"/>
  <c r="C18" i="5"/>
</calcChain>
</file>

<file path=xl/sharedStrings.xml><?xml version="1.0" encoding="utf-8"?>
<sst xmlns="http://schemas.openxmlformats.org/spreadsheetml/2006/main" count="279" uniqueCount="141">
  <si>
    <t>ANEXO N° 24</t>
  </si>
  <si>
    <t>CUADRO ESTADÍSTICO DE INCIDENTES</t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</si>
  <si>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</si>
  <si>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</si>
  <si>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</si>
  <si>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</si>
  <si>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</si>
  <si>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</si>
  <si>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</si>
  <si>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</si>
  <si>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</si>
  <si>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</si>
  <si>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</si>
  <si>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</si>
  <si>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</si>
  <si>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</si>
  <si>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</si>
  <si>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</si>
  <si>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</si>
  <si>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</si>
  <si>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r>
      <t>NOTAS</t>
    </r>
    <r>
      <rPr>
        <b/>
        <sz val="9"/>
        <rFont val="Arial"/>
        <family val="2"/>
      </rPr>
      <t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</si>
  <si>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</si>
  <si>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</si>
  <si>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</si>
  <si>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</si>
  <si>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</si>
  <si>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t>TIPO DE INCIDENTES (TABLA 09 DE ANEXO N° 31)</t>
  </si>
  <si>
    <t>ANEXO N° 26</t>
  </si>
  <si>
    <t>CUADRO ESTADÍSTICO DE ACCIDENTES LEVES</t>
  </si>
  <si>
    <t>TIPO DE ACCIDENTES (TABLA 10 DE ANEXO N° 31)</t>
  </si>
  <si>
    <t>ANEXO N° 27</t>
  </si>
  <si>
    <t>CUADRO ESTADÍSTICO DE ACCIDENTES INCAPACITANTES</t>
  </si>
  <si>
    <t>ANEXO N° 28</t>
  </si>
  <si>
    <t>CUADRO ESTADÍSTICO DE SEGURIDAD</t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</si>
  <si>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</si>
  <si>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</si>
  <si>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</si>
  <si>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</si>
  <si>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</si>
  <si>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</si>
  <si>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</si>
  <si>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</si>
  <si>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</si>
  <si>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</si>
  <si>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</si>
  <si>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</si>
  <si>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</si>
  <si>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</si>
  <si>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</si>
  <si>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</si>
  <si>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</si>
  <si>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</si>
  <si>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</si>
  <si>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</si>
  <si>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</si>
  <si>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</si>
  <si>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</si>
  <si>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</si>
  <si>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</si>
  <si>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</si>
  <si>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</si>
  <si>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</si>
  <si>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</si>
  <si>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30</t>
  </si>
  <si>
    <t>ANÁLISIS DE LOS ACCIDENTES INCAPACITANTES SEGÚN CÓDIGO DE CLASIFICACIÓN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</si>
  <si>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</si>
  <si>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</si>
  <si>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</si>
  <si>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</si>
  <si>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</si>
  <si>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</si>
  <si>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</si>
  <si>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</si>
  <si>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</si>
  <si>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</si>
  <si>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</si>
  <si>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</si>
  <si>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</si>
  <si>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</si>
  <si>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</si>
  <si>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</si>
  <si>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</si>
  <si>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</si>
  <si>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</si>
  <si>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</si>
  <si>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</si>
  <si>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</si>
  <si>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</si>
  <si>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</si>
  <si>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</si>
  <si>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</si>
  <si>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</si>
  <si>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</si>
  <si>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</si>
  <si>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</si>
  <si>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</si>
  <si>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</si>
  <si>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</si>
  <si>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</si>
  <si>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</si>
  <si>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</si>
  <si>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</si>
  <si>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</si>
  <si>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</si>
  <si>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</si>
  <si>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</si>
  <si>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</si>
  <si>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</si>
  <si>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</si>
  <si>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</si>
  <si>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b/>
        <sz val="11"/>
        <color indexed="60"/>
        <rFont val="Calibri"/>
        <family val="2"/>
      </rPr>
      <t>T - Titular
E - Empresa Contratista Minero
O - Empresa Conexa</t>
    </r>
  </si>
  <si>
    <t>Trab. Local</t>
  </si>
  <si>
    <t>Trab. Regional</t>
  </si>
  <si>
    <t>Trab. Nacional</t>
  </si>
  <si>
    <t>Trab. Extranjero</t>
  </si>
  <si>
    <t>TOTAL NÚMERO DE TRABAJADORES</t>
  </si>
  <si>
    <t>Gerentes</t>
  </si>
  <si>
    <t>Administrativos</t>
  </si>
  <si>
    <t>Personal de Planta</t>
  </si>
  <si>
    <t>Operaciones Generales</t>
  </si>
  <si>
    <r>
      <t>FECHA:  MES</t>
    </r>
    <r>
      <rPr>
        <b/>
        <sz val="12"/>
        <color indexed="12"/>
        <rFont val="Arial"/>
        <family val="2"/>
      </rPr>
      <t xml:space="preserve">  </t>
    </r>
    <r>
      <rPr>
        <b/>
        <sz val="12"/>
        <rFont val="Arial"/>
        <family val="2"/>
      </rPr>
      <t xml:space="preserve">,                       U.E.A.:                                                         CONCESIÓN:                     </t>
    </r>
  </si>
  <si>
    <r>
      <t xml:space="preserve">FECHA:  MES </t>
    </r>
    <r>
      <rPr>
        <b/>
        <sz val="12"/>
        <color rgb="FF0000FF"/>
        <rFont val="Arial"/>
        <family val="2"/>
      </rPr>
      <t xml:space="preserve"> </t>
    </r>
    <r>
      <rPr>
        <b/>
        <sz val="12"/>
        <color indexed="12"/>
        <rFont val="Arial"/>
        <family val="2"/>
      </rPr>
      <t>,</t>
    </r>
    <r>
      <rPr>
        <b/>
        <sz val="12"/>
        <rFont val="Arial"/>
        <family val="2"/>
      </rPr>
      <t xml:space="preserve">                       U.E.A.:                                                         CONCESIÓN:                     </t>
    </r>
  </si>
  <si>
    <r>
      <t xml:space="preserve">FECHA:  MES DE </t>
    </r>
    <r>
      <rPr>
        <b/>
        <sz val="12"/>
        <color rgb="FF0000FF"/>
        <rFont val="Arial"/>
        <family val="2"/>
      </rPr>
      <t xml:space="preserve"> </t>
    </r>
    <r>
      <rPr>
        <b/>
        <sz val="12"/>
        <rFont val="Arial"/>
        <family val="2"/>
      </rPr>
      <t xml:space="preserve">,                       U.E.A.:                                                         CONCESIÓN:                     </t>
    </r>
  </si>
  <si>
    <t xml:space="preserve">FECHA:  MES ,                       U.E.A.:                                                         CONCESIÓN:                     </t>
  </si>
  <si>
    <r>
      <t xml:space="preserve">FECHA : MES </t>
    </r>
    <r>
      <rPr>
        <b/>
        <sz val="12"/>
        <color rgb="FF0000FF"/>
        <rFont val="Arial"/>
        <family val="2"/>
      </rPr>
      <t xml:space="preserve"> </t>
    </r>
    <r>
      <rPr>
        <b/>
        <sz val="12"/>
        <rFont val="Arial"/>
        <family val="2"/>
      </rPr>
      <t xml:space="preserve">,   EN LA  U.E.A.              ,                            CONCESIÓN                           </t>
    </r>
  </si>
  <si>
    <t xml:space="preserve">MES: </t>
  </si>
  <si>
    <t>Tipo de cliente</t>
  </si>
  <si>
    <t>T</t>
  </si>
  <si>
    <t>E</t>
  </si>
  <si>
    <t>O</t>
  </si>
  <si>
    <t>Situacion</t>
  </si>
  <si>
    <t>Explotacion Tajo Abierto</t>
  </si>
  <si>
    <t>Exploracion</t>
  </si>
  <si>
    <t>Actividad Conexa</t>
  </si>
  <si>
    <t>UEA</t>
  </si>
  <si>
    <t>PLANTA LIXIVIACION SX/EW TOQUEPALA</t>
  </si>
  <si>
    <t>CONCENTRADORA TOQUEPALA</t>
  </si>
  <si>
    <t>ACUMULACION TOQUEPALA 1</t>
  </si>
  <si>
    <t>Actividad</t>
  </si>
  <si>
    <t>Explotacion</t>
  </si>
  <si>
    <t>SPCC - PLANTA LIXIVIACION SX/EW TOQUEPALA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</si>
</sst>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* #,##0.00_);_(* \(#,##0.00\);_(* &quot;-&quot;??_);_(@_)"/>
    <numFmt numFmtId="165" formatCode="_-* #,##0.00\ &quot;€&quot;_-;\-* #,##0.00\ &quot;€&quot;_-;_-* &quot;-&quot;??\ &quot;€&quot;_-;_-@_-"/>
    <numFmt numFmtId="166" formatCode="_ * #,##0.00_ ;_ * \-#,##0.00_ ;_ * &quot;-&quot;??_ ;_ @_ "/>
    <numFmt numFmtId="167" formatCode="#,##0.00_ ;\-#,##0.00\ "/>
    <numFmt numFmtId="168" formatCode="_([$€-2]\ * #,##0.00_);_([$€-2]\ * \(#,##0.00\);_([$€-2]\ * &quot;-&quot;??_)"/>
    <numFmt numFmtId="169" formatCode="_(* #,##0\ &quot;pta&quot;_);_(* \(#,##0\ &quot;pta&quot;\);_(* &quot;-&quot;??\ &quot;pta&quot;_);_(@_)"/>
  </numFmts>
  <fonts count="68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7"/>
      <name val="Arial"/>
      <family val="2"/>
    </font>
    <font>
      <b/>
      <sz val="8"/>
      <name val="Times New Roman"/>
      <family val="1"/>
    </font>
    <font>
      <b/>
      <sz val="12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indexed="10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u/>
      <sz val="9"/>
      <name val="Arial"/>
      <family val="2"/>
    </font>
    <font>
      <sz val="10"/>
      <name val="Times New Roman"/>
      <family val="1"/>
    </font>
    <font>
      <b/>
      <sz val="11"/>
      <name val="Times New Roman"/>
      <family val="1"/>
    </font>
    <font>
      <sz val="12"/>
      <name val="Times New Roman"/>
      <family val="1"/>
    </font>
    <font>
      <b/>
      <sz val="11"/>
      <name val="Arial"/>
      <family val="2"/>
    </font>
    <font>
      <b/>
      <sz val="10.5"/>
      <name val="Arial"/>
      <family val="2"/>
    </font>
    <font>
      <b/>
      <sz val="11"/>
      <color indexed="60"/>
      <name val="Calibri"/>
      <family val="2"/>
    </font>
    <font>
      <sz val="11"/>
      <color indexed="8"/>
      <name val="Calibri"/>
      <family val="2"/>
    </font>
    <font>
      <sz val="10"/>
      <color indexed="10"/>
      <name val="Arial"/>
      <family val="2"/>
    </font>
    <font>
      <sz val="11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  <font>
      <b/>
      <sz val="10"/>
      <color indexed="63"/>
      <name val="Calibri"/>
      <family val="2"/>
    </font>
    <font>
      <sz val="10"/>
      <color indexed="12"/>
      <name val="Times New Roman"/>
      <family val="1"/>
    </font>
    <font>
      <i/>
      <sz val="8"/>
      <color indexed="10"/>
      <name val="Arial"/>
      <family val="2"/>
    </font>
    <font>
      <b/>
      <sz val="9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Calibri"/>
      <family val="2"/>
    </font>
    <font>
      <b/>
      <sz val="10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rgb="FF3F3F3F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b/>
      <sz val="12"/>
      <color rgb="FFFF0000"/>
      <name val="Arial"/>
      <family val="2"/>
    </font>
    <font>
      <sz val="9"/>
      <color rgb="FF000000"/>
      <name val="Aptos Narrow"/>
      <family val="2"/>
    </font>
    <font>
      <b/>
      <sz val="12"/>
      <color rgb="FF0000FF"/>
      <name val="Arial"/>
      <family val="2"/>
    </font>
    <font>
      <sz val="10"/>
      <color rgb="FF000000"/>
      <name val="Aptos Narrow"/>
      <family val="2"/>
    </font>
  </fonts>
  <fills count="32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53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9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medium">
        <color indexed="64"/>
      </left>
      <right style="medium">
        <color rgb="FF000000"/>
      </right>
      <top style="thin">
        <color indexed="64"/>
      </top>
      <bottom/>
      <diagonal/>
    </border>
  </borders>
  <cellStyleXfs count="114"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5" fillId="2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4" borderId="0" applyNumberFormat="0" applyBorder="0" applyAlignment="0" applyProtection="0"/>
    <xf numFmtId="0" fontId="15" fillId="9" borderId="0" applyNumberFormat="0" applyBorder="0" applyAlignment="0" applyProtection="0"/>
    <xf numFmtId="0" fontId="15" fillId="3" borderId="0" applyNumberFormat="0" applyBorder="0" applyAlignment="0" applyProtection="0"/>
    <xf numFmtId="0" fontId="15" fillId="8" borderId="0" applyNumberFormat="0" applyBorder="0" applyAlignment="0" applyProtection="0"/>
    <xf numFmtId="0" fontId="15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10" borderId="0" applyNumberFormat="0" applyBorder="0" applyAlignment="0" applyProtection="0"/>
    <xf numFmtId="0" fontId="16" fillId="3" borderId="0" applyNumberFormat="0" applyBorder="0" applyAlignment="0" applyProtection="0"/>
    <xf numFmtId="0" fontId="16" fillId="8" borderId="0" applyNumberFormat="0" applyBorder="0" applyAlignment="0" applyProtection="0"/>
    <xf numFmtId="0" fontId="16" fillId="4" borderId="0" applyNumberFormat="0" applyBorder="0" applyAlignment="0" applyProtection="0"/>
    <xf numFmtId="0" fontId="20" fillId="8" borderId="0" applyNumberFormat="0" applyBorder="0" applyAlignment="0" applyProtection="0"/>
    <xf numFmtId="0" fontId="25" fillId="13" borderId="1" applyNumberFormat="0" applyAlignment="0" applyProtection="0"/>
    <xf numFmtId="0" fontId="8" fillId="0" borderId="0"/>
    <xf numFmtId="0" fontId="18" fillId="14" borderId="2" applyNumberFormat="0" applyAlignment="0" applyProtection="0"/>
    <xf numFmtId="0" fontId="24" fillId="0" borderId="3" applyNumberFormat="0" applyFill="0" applyAlignment="0" applyProtection="0"/>
    <xf numFmtId="16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6" fillId="15" borderId="0" applyNumberFormat="0" applyBorder="0" applyAlignment="0" applyProtection="0"/>
    <xf numFmtId="0" fontId="16" fillId="11" borderId="0" applyNumberFormat="0" applyBorder="0" applyAlignment="0" applyProtection="0"/>
    <xf numFmtId="0" fontId="16" fillId="10" borderId="0" applyNumberFormat="0" applyBorder="0" applyAlignment="0" applyProtection="0"/>
    <xf numFmtId="0" fontId="16" fillId="17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21" fillId="9" borderId="1" applyNumberFormat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17" fillId="6" borderId="0" applyNumberFormat="0" applyBorder="0" applyAlignment="0" applyProtection="0"/>
    <xf numFmtId="43" fontId="1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166" fontId="41" fillId="0" borderId="0" applyFont="0" applyFill="0" applyBorder="0" applyAlignment="0" applyProtection="0"/>
    <xf numFmtId="43" fontId="15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6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15" fillId="0" borderId="0"/>
    <xf numFmtId="0" fontId="8" fillId="0" borderId="0"/>
    <xf numFmtId="0" fontId="8" fillId="0" borderId="0"/>
    <xf numFmtId="0" fontId="15" fillId="0" borderId="0"/>
    <xf numFmtId="0" fontId="8" fillId="0" borderId="0"/>
    <xf numFmtId="0" fontId="8" fillId="0" borderId="0"/>
    <xf numFmtId="0" fontId="15" fillId="0" borderId="0"/>
    <xf numFmtId="0" fontId="57" fillId="0" borderId="0"/>
    <xf numFmtId="0" fontId="57" fillId="0" borderId="0"/>
    <xf numFmtId="0" fontId="15" fillId="0" borderId="0"/>
    <xf numFmtId="0" fontId="15" fillId="0" borderId="0"/>
    <xf numFmtId="0" fontId="8" fillId="0" borderId="0"/>
    <xf numFmtId="0" fontId="8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8" fillId="0" borderId="0"/>
    <xf numFmtId="0" fontId="8" fillId="0" borderId="0"/>
    <xf numFmtId="0" fontId="15" fillId="0" borderId="0"/>
    <xf numFmtId="0" fontId="8" fillId="0" borderId="0"/>
    <xf numFmtId="0" fontId="8" fillId="0" borderId="0">
      <alignment wrapText="1"/>
    </xf>
    <xf numFmtId="0" fontId="57" fillId="0" borderId="0"/>
    <xf numFmtId="0" fontId="8" fillId="0" borderId="0"/>
    <xf numFmtId="0" fontId="8" fillId="0" borderId="0"/>
    <xf numFmtId="0" fontId="57" fillId="0" borderId="0"/>
    <xf numFmtId="0" fontId="8" fillId="0" borderId="0"/>
    <xf numFmtId="0" fontId="8" fillId="0" borderId="0"/>
    <xf numFmtId="0" fontId="8" fillId="5" borderId="4" applyNumberFormat="0" applyFont="0" applyAlignment="0" applyProtection="0"/>
    <xf numFmtId="9" fontId="4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60" fillId="25" borderId="71" applyNumberFormat="0" applyAlignment="0" applyProtection="0"/>
    <xf numFmtId="0" fontId="22" fillId="13" borderId="5" applyNumberFormat="0" applyAlignment="0" applyProtection="0"/>
    <xf numFmtId="0" fontId="24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9" fillId="0" borderId="6" applyNumberFormat="0" applyFill="0" applyAlignment="0" applyProtection="0"/>
    <xf numFmtId="0" fontId="30" fillId="0" borderId="7" applyNumberFormat="0" applyFill="0" applyAlignment="0" applyProtection="0"/>
    <xf numFmtId="0" fontId="26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169" fontId="8" fillId="0" borderId="0" applyFont="0" applyFill="0" applyBorder="0" applyAlignment="0" applyProtection="0"/>
  </cellStyleXfs>
  <cellXfs count="324">
    <xf numFmtId="0" fontId="0" fillId="0" borderId="0" xfId="0"/>
    <xf numFmtId="0" fontId="60" fillId="25" borderId="49" xfId="103" applyBorder="1" applyAlignment="1" applyProtection="1">
      <alignment horizontal="center" vertical="center" wrapText="1"/>
    </xf>
    <xf numFmtId="0" fontId="60" fillId="25" borderId="38" xfId="103" applyBorder="1" applyAlignment="1" applyProtection="1">
      <alignment horizontal="center" vertical="center" wrapText="1"/>
    </xf>
    <xf numFmtId="0" fontId="60" fillId="25" borderId="75" xfId="103" applyBorder="1" applyAlignment="1" applyProtection="1">
      <alignment horizontal="center" vertical="center" wrapText="1"/>
    </xf>
    <xf numFmtId="0" fontId="60" fillId="25" borderId="80" xfId="103" applyBorder="1" applyAlignment="1" applyProtection="1">
      <alignment horizontal="left" vertical="top" wrapText="1"/>
    </xf>
    <xf numFmtId="1" fontId="47" fillId="25" borderId="80" xfId="103" applyNumberFormat="1" applyFont="1" applyBorder="1" applyAlignment="1" applyProtection="1">
      <alignment horizontal="center" vertical="center" wrapText="1"/>
    </xf>
    <xf numFmtId="1" fontId="47" fillId="25" borderId="81" xfId="103" applyNumberFormat="1" applyFont="1" applyBorder="1" applyAlignment="1" applyProtection="1">
      <alignment horizontal="center" vertical="center" wrapText="1"/>
    </xf>
    <xf numFmtId="0" fontId="60" fillId="25" borderId="50" xfId="103" applyBorder="1" applyAlignment="1" applyProtection="1">
      <alignment horizontal="left" vertical="top" wrapText="1"/>
    </xf>
    <xf numFmtId="1" fontId="47" fillId="25" borderId="46" xfId="103" applyNumberFormat="1" applyFont="1" applyBorder="1" applyAlignment="1" applyProtection="1">
      <alignment horizontal="center" vertical="center" wrapText="1"/>
    </xf>
    <xf numFmtId="1" fontId="47" fillId="25" borderId="37" xfId="103" applyNumberFormat="1" applyFont="1" applyBorder="1" applyAlignment="1" applyProtection="1">
      <alignment horizontal="center" vertical="center" wrapText="1"/>
    </xf>
    <xf numFmtId="1" fontId="47" fillId="25" borderId="47" xfId="103" applyNumberFormat="1" applyFont="1" applyBorder="1" applyAlignment="1" applyProtection="1">
      <alignment horizontal="center" vertical="center" wrapText="1"/>
    </xf>
    <xf numFmtId="1" fontId="47" fillId="25" borderId="36" xfId="103" applyNumberFormat="1" applyFont="1" applyBorder="1" applyAlignment="1" applyProtection="1">
      <alignment horizontal="center" vertical="center" wrapText="1"/>
    </xf>
    <xf numFmtId="1" fontId="47" fillId="25" borderId="50" xfId="103" applyNumberFormat="1" applyFont="1" applyBorder="1" applyAlignment="1" applyProtection="1">
      <alignment horizontal="center" vertical="center" wrapText="1"/>
    </xf>
    <xf numFmtId="0" fontId="60" fillId="25" borderId="25" xfId="103" applyBorder="1" applyAlignment="1" applyProtection="1">
      <alignment horizontal="center" vertical="center" wrapText="1"/>
    </xf>
    <xf numFmtId="0" fontId="60" fillId="25" borderId="76" xfId="103" applyBorder="1" applyAlignment="1" applyProtection="1">
      <alignment horizontal="center" vertical="center" wrapText="1"/>
    </xf>
    <xf numFmtId="0" fontId="9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2" fillId="0" borderId="0" xfId="0" applyFont="1" applyProtection="1">
      <protection locked="0"/>
    </xf>
    <xf numFmtId="2" fontId="2" fillId="0" borderId="0" xfId="0" applyNumberFormat="1" applyFont="1" applyAlignment="1" applyProtection="1">
      <alignment horizontal="center"/>
      <protection locked="0"/>
    </xf>
    <xf numFmtId="2" fontId="14" fillId="0" borderId="12" xfId="0" applyNumberFormat="1" applyFont="1" applyBorder="1" applyProtection="1">
      <protection locked="0"/>
    </xf>
    <xf numFmtId="0" fontId="6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6" fillId="0" borderId="0" xfId="0" applyFon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32" fillId="0" borderId="0" xfId="0" applyFont="1" applyAlignment="1" applyProtection="1">
      <alignment vertical="center"/>
      <protection locked="0"/>
    </xf>
    <xf numFmtId="1" fontId="3" fillId="0" borderId="30" xfId="0" applyNumberFormat="1" applyFont="1" applyBorder="1" applyAlignment="1" applyProtection="1">
      <alignment horizontal="center" vertical="center"/>
      <protection locked="0"/>
    </xf>
    <xf numFmtId="1" fontId="3" fillId="0" borderId="25" xfId="0" applyNumberFormat="1" applyFont="1" applyBorder="1" applyAlignment="1" applyProtection="1">
      <alignment horizontal="center" vertical="center"/>
      <protection locked="0"/>
    </xf>
    <xf numFmtId="3" fontId="31" fillId="0" borderId="31" xfId="0" applyNumberFormat="1" applyFont="1" applyBorder="1" applyAlignment="1" applyProtection="1">
      <alignment horizontal="center" vertical="center"/>
      <protection locked="0"/>
    </xf>
    <xf numFmtId="0" fontId="39" fillId="0" borderId="24" xfId="0" applyFont="1" applyBorder="1" applyAlignment="1" applyProtection="1">
      <alignment horizontal="center" vertical="center"/>
      <protection locked="0"/>
    </xf>
    <xf numFmtId="0" fontId="38" fillId="0" borderId="0" xfId="0" applyFont="1" applyAlignment="1" applyProtection="1">
      <alignment vertical="center"/>
      <protection locked="0"/>
    </xf>
    <xf numFmtId="0" fontId="45" fillId="0" borderId="0" xfId="0" applyFont="1" applyProtection="1">
      <protection locked="0"/>
    </xf>
    <xf numFmtId="0" fontId="46" fillId="0" borderId="0" xfId="0" applyFont="1" applyAlignment="1" applyProtection="1">
      <alignment vertical="center"/>
      <protection locked="0"/>
    </xf>
    <xf numFmtId="0" fontId="4" fillId="0" borderId="43" xfId="0" applyFont="1" applyBorder="1" applyAlignment="1" applyProtection="1">
      <alignment horizontal="left" vertical="center" wrapText="1"/>
      <protection locked="0"/>
    </xf>
    <xf numFmtId="0" fontId="38" fillId="18" borderId="27" xfId="0" applyFont="1" applyFill="1" applyBorder="1" applyAlignment="1" applyProtection="1">
      <alignment horizontal="center" vertical="center"/>
      <protection locked="0"/>
    </xf>
    <xf numFmtId="3" fontId="38" fillId="18" borderId="17" xfId="30" applyNumberFormat="1" applyFont="1" applyFill="1" applyBorder="1" applyAlignment="1" applyProtection="1">
      <alignment horizontal="center" vertical="center"/>
      <protection locked="0"/>
    </xf>
    <xf numFmtId="0" fontId="38" fillId="19" borderId="0" xfId="0" applyFont="1" applyFill="1" applyAlignment="1" applyProtection="1">
      <alignment horizontal="center" vertical="center"/>
      <protection locked="0"/>
    </xf>
    <xf numFmtId="3" fontId="38" fillId="19" borderId="0" xfId="30" applyNumberFormat="1" applyFont="1" applyFill="1" applyBorder="1" applyAlignment="1" applyProtection="1">
      <alignment horizontal="center" vertical="center"/>
      <protection locked="0"/>
    </xf>
    <xf numFmtId="0" fontId="34" fillId="0" borderId="0" xfId="0" applyFont="1" applyProtection="1">
      <protection locked="0"/>
    </xf>
    <xf numFmtId="0" fontId="10" fillId="0" borderId="0" xfId="0" applyFont="1" applyProtection="1">
      <protection locked="0"/>
    </xf>
    <xf numFmtId="0" fontId="8" fillId="0" borderId="0" xfId="0" applyFont="1" applyProtection="1"/>
    <xf numFmtId="3" fontId="31" fillId="0" borderId="31" xfId="0" applyNumberFormat="1" applyFont="1" applyBorder="1" applyAlignment="1" applyProtection="1">
      <alignment horizontal="center" vertical="center"/>
    </xf>
    <xf numFmtId="0" fontId="39" fillId="0" borderId="24" xfId="0" applyFont="1" applyBorder="1" applyAlignment="1" applyProtection="1">
      <alignment horizontal="center" vertical="center"/>
    </xf>
    <xf numFmtId="0" fontId="31" fillId="18" borderId="17" xfId="0" applyFont="1" applyFill="1" applyBorder="1" applyAlignment="1" applyProtection="1">
      <alignment horizontal="center" vertical="center"/>
      <protection locked="0"/>
    </xf>
    <xf numFmtId="0" fontId="31" fillId="18" borderId="18" xfId="0" applyFont="1" applyFill="1" applyBorder="1" applyAlignment="1" applyProtection="1">
      <alignment horizontal="center" vertical="center"/>
      <protection locked="0"/>
    </xf>
    <xf numFmtId="0" fontId="4" fillId="18" borderId="19" xfId="0" applyFont="1" applyFill="1" applyBorder="1" applyAlignment="1" applyProtection="1">
      <alignment horizontal="center" vertical="center"/>
      <protection locked="0"/>
    </xf>
    <xf numFmtId="0" fontId="4" fillId="18" borderId="20" xfId="0" applyFont="1" applyFill="1" applyBorder="1" applyAlignment="1" applyProtection="1">
      <alignment horizontal="center" vertical="center"/>
      <protection locked="0"/>
    </xf>
    <xf numFmtId="0" fontId="4" fillId="18" borderId="21" xfId="0" applyFont="1" applyFill="1" applyBorder="1" applyAlignment="1" applyProtection="1">
      <alignment horizontal="center" vertical="center"/>
      <protection locked="0"/>
    </xf>
    <xf numFmtId="0" fontId="4" fillId="18" borderId="22" xfId="0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9" fontId="1" fillId="0" borderId="0" xfId="100" applyFont="1" applyProtection="1">
      <protection locked="0"/>
    </xf>
    <xf numFmtId="9" fontId="32" fillId="0" borderId="0" xfId="100" applyFont="1" applyAlignment="1" applyProtection="1">
      <alignment vertical="center"/>
      <protection locked="0"/>
    </xf>
    <xf numFmtId="9" fontId="8" fillId="0" borderId="0" xfId="100" applyFont="1" applyProtection="1">
      <protection locked="0"/>
    </xf>
    <xf numFmtId="0" fontId="6" fillId="0" borderId="0" xfId="0" applyFont="1" applyAlignment="1" applyProtection="1">
      <alignment vertical="center"/>
      <protection locked="0"/>
    </xf>
    <xf numFmtId="2" fontId="2" fillId="0" borderId="0" xfId="0" applyNumberFormat="1" applyFont="1" applyProtection="1">
      <protection locked="0"/>
    </xf>
    <xf numFmtId="0" fontId="42" fillId="0" borderId="0" xfId="0" applyFont="1" applyProtection="1">
      <protection locked="0"/>
    </xf>
    <xf numFmtId="0" fontId="43" fillId="0" borderId="0" xfId="0" applyFont="1" applyAlignment="1" applyProtection="1">
      <alignment vertical="center"/>
      <protection locked="0"/>
    </xf>
    <xf numFmtId="0" fontId="38" fillId="18" borderId="2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1" fillId="0" borderId="0" xfId="0" applyFont="1" applyAlignment="1" applyProtection="1">
      <protection locked="0"/>
    </xf>
    <xf numFmtId="0" fontId="12" fillId="0" borderId="10" xfId="0" applyFont="1" applyBorder="1" applyAlignment="1" applyProtection="1">
      <protection locked="0"/>
    </xf>
    <xf numFmtId="0" fontId="5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protection locked="0"/>
    </xf>
    <xf numFmtId="0" fontId="3" fillId="0" borderId="0" xfId="0" applyFont="1" applyAlignment="1" applyProtection="1">
      <protection locked="0"/>
    </xf>
    <xf numFmtId="0" fontId="3" fillId="0" borderId="43" xfId="0" applyFont="1" applyBorder="1" applyAlignment="1" applyProtection="1">
      <alignment horizontal="left" vertical="center" wrapText="1"/>
      <protection locked="0"/>
    </xf>
    <xf numFmtId="0" fontId="38" fillId="0" borderId="0" xfId="0" applyFont="1" applyAlignment="1" applyProtection="1">
      <alignment horizontal="center" vertical="center"/>
      <protection locked="0"/>
    </xf>
    <xf numFmtId="0" fontId="38" fillId="0" borderId="39" xfId="0" applyFont="1" applyBorder="1" applyAlignment="1" applyProtection="1">
      <alignment horizontal="center" vertical="center"/>
      <protection locked="0"/>
    </xf>
    <xf numFmtId="0" fontId="3" fillId="0" borderId="44" xfId="0" applyFont="1" applyBorder="1" applyAlignment="1" applyProtection="1">
      <alignment horizontal="center" vertical="center"/>
      <protection locked="0"/>
    </xf>
    <xf numFmtId="0" fontId="3" fillId="0" borderId="40" xfId="0" applyFont="1" applyBorder="1" applyAlignment="1" applyProtection="1">
      <alignment horizontal="center" vertical="center"/>
      <protection locked="0"/>
    </xf>
    <xf numFmtId="167" fontId="3" fillId="0" borderId="35" xfId="71" applyNumberFormat="1" applyFont="1" applyBorder="1" applyAlignment="1" applyProtection="1">
      <alignment horizontal="center" vertical="center"/>
      <protection locked="0"/>
    </xf>
    <xf numFmtId="2" fontId="3" fillId="21" borderId="41" xfId="0" applyNumberFormat="1" applyFont="1" applyFill="1" applyBorder="1" applyAlignment="1" applyProtection="1">
      <alignment horizontal="center" vertical="center"/>
      <protection locked="0"/>
    </xf>
    <xf numFmtId="2" fontId="3" fillId="27" borderId="43" xfId="0" applyNumberFormat="1" applyFont="1" applyFill="1" applyBorder="1" applyAlignment="1" applyProtection="1">
      <alignment horizontal="center" vertical="center"/>
      <protection locked="0"/>
    </xf>
    <xf numFmtId="2" fontId="3" fillId="22" borderId="41" xfId="0" applyNumberFormat="1" applyFont="1" applyFill="1" applyBorder="1" applyAlignment="1" applyProtection="1">
      <alignment horizontal="center" vertical="center"/>
      <protection locked="0"/>
    </xf>
    <xf numFmtId="3" fontId="2" fillId="18" borderId="17" xfId="48" applyNumberFormat="1" applyFont="1" applyFill="1" applyBorder="1" applyAlignment="1" applyProtection="1">
      <alignment horizontal="center" vertical="center"/>
      <protection locked="0"/>
    </xf>
    <xf numFmtId="4" fontId="2" fillId="18" borderId="17" xfId="48" applyNumberFormat="1" applyFont="1" applyFill="1" applyBorder="1" applyAlignment="1" applyProtection="1">
      <alignment horizontal="center" vertical="center"/>
      <protection locked="0"/>
    </xf>
    <xf numFmtId="2" fontId="3" fillId="18" borderId="17" xfId="0" applyNumberFormat="1" applyFont="1" applyFill="1" applyBorder="1" applyAlignment="1" applyProtection="1">
      <alignment horizontal="center" vertical="center"/>
      <protection locked="0"/>
    </xf>
    <xf numFmtId="2" fontId="3" fillId="18" borderId="28" xfId="0" applyNumberFormat="1" applyFont="1" applyFill="1" applyBorder="1" applyAlignment="1" applyProtection="1">
      <alignment horizontal="center" vertical="center"/>
      <protection locked="0"/>
    </xf>
    <xf numFmtId="2" fontId="3" fillId="18" borderId="29" xfId="0" applyNumberFormat="1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alignment horizontal="left" vertical="center"/>
      <protection locked="0"/>
    </xf>
    <xf numFmtId="0" fontId="42" fillId="0" borderId="0" xfId="0" applyFont="1" applyAlignment="1" applyProtection="1">
      <protection locked="0"/>
    </xf>
    <xf numFmtId="0" fontId="35" fillId="0" borderId="0" xfId="0" applyFont="1" applyProtection="1">
      <protection locked="0"/>
    </xf>
    <xf numFmtId="0" fontId="37" fillId="0" borderId="0" xfId="0" applyFont="1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0" fontId="11" fillId="0" borderId="0" xfId="0" applyFont="1" applyAlignment="1" applyProtection="1">
      <alignment vertical="center"/>
      <protection locked="0"/>
    </xf>
    <xf numFmtId="0" fontId="65" fillId="26" borderId="25" xfId="0" applyFont="1" applyFill="1" applyBorder="1" applyAlignment="1" applyProtection="1">
      <alignment horizontal="center" vertical="center" wrapText="1"/>
      <protection locked="0"/>
    </xf>
    <xf numFmtId="0" fontId="63" fillId="0" borderId="0" xfId="0" applyFont="1" applyAlignment="1" applyProtection="1">
      <alignment horizontal="left" vertical="center" wrapText="1"/>
      <protection locked="0"/>
    </xf>
    <xf numFmtId="0" fontId="63" fillId="0" borderId="0" xfId="70" applyFont="1" applyAlignment="1" applyProtection="1">
      <alignment horizontal="center" vertical="center" wrapText="1"/>
      <protection locked="0"/>
    </xf>
    <xf numFmtId="20" fontId="63" fillId="0" borderId="0" xfId="70" applyNumberFormat="1" applyFont="1" applyAlignment="1" applyProtection="1">
      <alignment horizontal="center" vertical="center" wrapText="1"/>
      <protection locked="0"/>
    </xf>
    <xf numFmtId="0" fontId="11" fillId="0" borderId="0" xfId="0" applyFont="1" applyAlignment="1" applyProtection="1">
      <alignment horizontal="center" vertical="center" wrapText="1"/>
      <protection locked="0"/>
    </xf>
    <xf numFmtId="20" fontId="11" fillId="0" borderId="0" xfId="0" applyNumberFormat="1" applyFont="1" applyAlignment="1" applyProtection="1">
      <alignment horizontal="center" vertical="center"/>
      <protection locked="0"/>
    </xf>
    <xf numFmtId="0" fontId="36" fillId="0" borderId="0" xfId="0" applyFont="1" applyAlignment="1" applyProtection="1">
      <alignment vertical="top"/>
      <protection locked="0"/>
    </xf>
    <xf numFmtId="0" fontId="48" fillId="0" borderId="0" xfId="0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62" fillId="0" borderId="0" xfId="0" applyFont="1" applyProtection="1">
      <protection locked="0"/>
    </xf>
    <xf numFmtId="0" fontId="1" fillId="29" borderId="0" xfId="0" applyFont="1" applyFill="1" applyProtection="1">
      <protection locked="0"/>
    </xf>
    <xf numFmtId="0" fontId="3" fillId="28" borderId="0" xfId="0" applyFont="1" applyFill="1" applyProtection="1">
      <protection locked="0"/>
    </xf>
    <xf numFmtId="0" fontId="3" fillId="29" borderId="0" xfId="0" applyFont="1" applyFill="1" applyProtection="1">
      <protection locked="0"/>
    </xf>
    <xf numFmtId="0" fontId="1" fillId="28" borderId="0" xfId="0" applyFont="1" applyFill="1" applyProtection="1">
      <protection locked="0"/>
    </xf>
    <xf numFmtId="0" fontId="61" fillId="0" borderId="0" xfId="0" applyFont="1" applyProtection="1">
      <protection locked="0"/>
    </xf>
    <xf numFmtId="1" fontId="61" fillId="0" borderId="0" xfId="0" applyNumberFormat="1" applyFont="1" applyAlignment="1" applyProtection="1">
      <alignment horizontal="center" vertical="center"/>
      <protection locked="0"/>
    </xf>
    <xf numFmtId="0" fontId="61" fillId="0" borderId="0" xfId="0" applyFont="1" applyAlignment="1" applyProtection="1">
      <alignment horizontal="left"/>
      <protection locked="0"/>
    </xf>
    <xf numFmtId="1" fontId="1" fillId="0" borderId="0" xfId="0" applyNumberFormat="1" applyFont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left"/>
      <protection locked="0"/>
    </xf>
    <xf numFmtId="1" fontId="61" fillId="0" borderId="0" xfId="0" applyNumberFormat="1" applyFont="1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 applyProtection="1">
      <alignment vertical="top"/>
      <protection locked="0"/>
    </xf>
    <xf numFmtId="1" fontId="61" fillId="0" borderId="0" xfId="0" applyNumberFormat="1" applyFont="1" applyAlignment="1" applyProtection="1">
      <alignment horizontal="center"/>
      <protection locked="0"/>
    </xf>
    <xf numFmtId="0" fontId="61" fillId="0" borderId="0" xfId="0" applyFont="1" applyAlignment="1" applyProtection="1">
      <alignment horizontal="center"/>
      <protection locked="0"/>
    </xf>
    <xf numFmtId="0" fontId="15" fillId="20" borderId="25" xfId="69" applyFill="1" applyBorder="1" applyAlignment="1" applyProtection="1">
      <alignment horizontal="center"/>
    </xf>
    <xf numFmtId="0" fontId="15" fillId="20" borderId="49" xfId="69" applyFill="1" applyBorder="1" applyAlignment="1" applyProtection="1">
      <alignment horizontal="center"/>
    </xf>
    <xf numFmtId="0" fontId="3" fillId="18" borderId="25" xfId="0" applyFont="1" applyFill="1" applyBorder="1" applyAlignment="1" applyProtection="1">
      <alignment horizontal="center" vertical="center" wrapText="1"/>
    </xf>
    <xf numFmtId="0" fontId="3" fillId="18" borderId="25" xfId="0" applyFont="1" applyFill="1" applyBorder="1" applyAlignment="1" applyProtection="1">
      <alignment vertical="center" wrapText="1"/>
    </xf>
    <xf numFmtId="0" fontId="4" fillId="18" borderId="11" xfId="0" applyFont="1" applyFill="1" applyBorder="1" applyAlignment="1" applyProtection="1">
      <alignment horizontal="center"/>
    </xf>
    <xf numFmtId="2" fontId="3" fillId="21" borderId="40" xfId="0" applyNumberFormat="1" applyFont="1" applyFill="1" applyBorder="1" applyAlignment="1" applyProtection="1">
      <alignment horizontal="center" vertical="center"/>
    </xf>
    <xf numFmtId="2" fontId="3" fillId="27" borderId="44" xfId="0" applyNumberFormat="1" applyFont="1" applyFill="1" applyBorder="1" applyAlignment="1" applyProtection="1">
      <alignment horizontal="center" vertical="center"/>
    </xf>
    <xf numFmtId="2" fontId="3" fillId="22" borderId="40" xfId="0" applyNumberFormat="1" applyFont="1" applyFill="1" applyBorder="1" applyAlignment="1" applyProtection="1">
      <alignment horizontal="center" vertical="center"/>
    </xf>
    <xf numFmtId="0" fontId="31" fillId="18" borderId="17" xfId="0" applyFont="1" applyFill="1" applyBorder="1" applyAlignment="1" applyProtection="1">
      <alignment horizontal="center" vertical="center"/>
    </xf>
    <xf numFmtId="0" fontId="31" fillId="18" borderId="18" xfId="0" applyFont="1" applyFill="1" applyBorder="1" applyAlignment="1" applyProtection="1">
      <alignment horizontal="center" vertical="center"/>
    </xf>
    <xf numFmtId="0" fontId="4" fillId="18" borderId="19" xfId="0" applyFont="1" applyFill="1" applyBorder="1" applyAlignment="1" applyProtection="1">
      <alignment horizontal="center" vertical="center"/>
    </xf>
    <xf numFmtId="0" fontId="4" fillId="18" borderId="20" xfId="0" applyFont="1" applyFill="1" applyBorder="1" applyAlignment="1" applyProtection="1">
      <alignment horizontal="center" vertical="center"/>
    </xf>
    <xf numFmtId="0" fontId="4" fillId="18" borderId="21" xfId="0" applyFont="1" applyFill="1" applyBorder="1" applyAlignment="1" applyProtection="1">
      <alignment horizontal="center" vertical="center"/>
    </xf>
    <xf numFmtId="0" fontId="4" fillId="18" borderId="23" xfId="0" applyFont="1" applyFill="1" applyBorder="1" applyAlignment="1" applyProtection="1">
      <alignment horizontal="center" vertical="center"/>
    </xf>
    <xf numFmtId="0" fontId="4" fillId="18" borderId="24" xfId="0" applyFont="1" applyFill="1" applyBorder="1" applyAlignment="1" applyProtection="1">
      <alignment horizontal="center" vertical="center"/>
    </xf>
    <xf numFmtId="0" fontId="4" fillId="18" borderId="22" xfId="0" applyFont="1" applyFill="1" applyBorder="1" applyAlignment="1" applyProtection="1">
      <alignment horizontal="center" vertical="center"/>
    </xf>
    <xf numFmtId="0" fontId="31" fillId="18" borderId="13" xfId="0" applyFont="1" applyFill="1" applyBorder="1" applyAlignment="1" applyProtection="1">
      <alignment horizontal="center" vertical="center"/>
    </xf>
    <xf numFmtId="0" fontId="31" fillId="18" borderId="14" xfId="0" applyFont="1" applyFill="1" applyBorder="1" applyAlignment="1" applyProtection="1">
      <alignment horizontal="center" vertical="center"/>
    </xf>
    <xf numFmtId="0" fontId="4" fillId="18" borderId="15" xfId="0" applyFont="1" applyFill="1" applyBorder="1" applyAlignment="1" applyProtection="1">
      <alignment horizontal="center" vertical="center"/>
    </xf>
    <xf numFmtId="0" fontId="4" fillId="18" borderId="38" xfId="0" applyFont="1" applyFill="1" applyBorder="1" applyAlignment="1" applyProtection="1">
      <alignment horizontal="center" vertical="center"/>
    </xf>
    <xf numFmtId="0" fontId="4" fillId="18" borderId="39" xfId="0" applyFont="1" applyFill="1" applyBorder="1" applyAlignment="1" applyProtection="1">
      <alignment horizontal="center" vertical="center"/>
    </xf>
    <xf numFmtId="0" fontId="4" fillId="18" borderId="16" xfId="0" applyFont="1" applyFill="1" applyBorder="1" applyAlignment="1" applyProtection="1">
      <alignment horizontal="center" vertical="center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left" vertical="top" wrapText="1"/>
      <protection locked="0"/>
    </xf>
    <xf numFmtId="0" fontId="4" fillId="18" borderId="65" xfId="0" applyFont="1" applyFill="1" applyBorder="1" applyAlignment="1" applyProtection="1">
      <alignment horizontal="left" vertical="center" wrapText="1"/>
    </xf>
    <xf numFmtId="0" fontId="4" fillId="18" borderId="59" xfId="0" applyFont="1" applyFill="1" applyBorder="1" applyAlignment="1" applyProtection="1">
      <alignment horizontal="left" vertical="center" wrapText="1"/>
    </xf>
    <xf numFmtId="0" fontId="3" fillId="0" borderId="59" xfId="0" applyFont="1" applyBorder="1" applyProtection="1">
      <protection locked="0"/>
    </xf>
    <xf numFmtId="0" fontId="3" fillId="0" borderId="0" xfId="0" applyFo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2" fontId="14" fillId="0" borderId="12" xfId="0" applyNumberFormat="1" applyFont="1" applyBorder="1" applyAlignment="1" applyProtection="1">
      <alignment horizontal="center"/>
      <protection locked="0"/>
    </xf>
    <xf numFmtId="2" fontId="14" fillId="0" borderId="0" xfId="0" applyNumberFormat="1" applyFont="1" applyAlignment="1" applyProtection="1">
      <alignment horizontal="center"/>
      <protection locked="0"/>
    </xf>
    <xf numFmtId="0" fontId="4" fillId="18" borderId="27" xfId="0" applyFont="1" applyFill="1" applyBorder="1" applyAlignment="1" applyProtection="1">
      <alignment horizontal="center" vertical="center" wrapText="1"/>
    </xf>
    <xf numFmtId="0" fontId="4" fillId="18" borderId="53" xfId="0" applyFont="1" applyFill="1" applyBorder="1" applyAlignment="1" applyProtection="1">
      <alignment horizontal="center" vertical="center" wrapText="1"/>
    </xf>
    <xf numFmtId="0" fontId="3" fillId="18" borderId="27" xfId="0" applyFont="1" applyFill="1" applyBorder="1" applyAlignment="1" applyProtection="1">
      <alignment horizontal="center" vertical="center" wrapText="1"/>
    </xf>
    <xf numFmtId="0" fontId="3" fillId="18" borderId="53" xfId="0" applyFont="1" applyFill="1" applyBorder="1" applyAlignment="1" applyProtection="1">
      <alignment horizontal="center" vertical="center" wrapText="1"/>
    </xf>
    <xf numFmtId="0" fontId="3" fillId="18" borderId="19" xfId="0" applyFont="1" applyFill="1" applyBorder="1" applyAlignment="1" applyProtection="1">
      <alignment horizontal="center" vertical="center" wrapText="1"/>
    </xf>
    <xf numFmtId="0" fontId="3" fillId="24" borderId="27" xfId="0" applyFont="1" applyFill="1" applyBorder="1" applyAlignment="1" applyProtection="1">
      <alignment horizontal="center" vertical="center" wrapText="1"/>
    </xf>
    <xf numFmtId="0" fontId="3" fillId="24" borderId="53" xfId="0" applyFont="1" applyFill="1" applyBorder="1" applyAlignment="1" applyProtection="1">
      <alignment horizontal="center" vertical="center" wrapText="1"/>
    </xf>
    <xf numFmtId="0" fontId="3" fillId="24" borderId="19" xfId="0" applyFont="1" applyFill="1" applyBorder="1" applyAlignment="1" applyProtection="1">
      <alignment horizontal="center" vertical="center" wrapText="1"/>
    </xf>
    <xf numFmtId="0" fontId="3" fillId="24" borderId="64" xfId="0" applyFont="1" applyFill="1" applyBorder="1" applyAlignment="1" applyProtection="1">
      <alignment horizontal="center" vertical="center" wrapText="1"/>
    </xf>
    <xf numFmtId="0" fontId="1" fillId="0" borderId="59" xfId="0" applyFont="1" applyBorder="1" applyProtection="1">
      <protection locked="0"/>
    </xf>
    <xf numFmtId="0" fontId="1" fillId="0" borderId="0" xfId="0" applyFont="1" applyProtection="1">
      <protection locked="0"/>
    </xf>
    <xf numFmtId="0" fontId="44" fillId="24" borderId="65" xfId="0" applyFont="1" applyFill="1" applyBorder="1" applyAlignment="1" applyProtection="1">
      <alignment horizontal="center" vertical="center"/>
    </xf>
    <xf numFmtId="0" fontId="44" fillId="24" borderId="0" xfId="0" applyFont="1" applyFill="1" applyAlignment="1" applyProtection="1">
      <alignment horizontal="center" vertical="center"/>
    </xf>
    <xf numFmtId="0" fontId="44" fillId="24" borderId="64" xfId="0" applyFont="1" applyFill="1" applyBorder="1" applyAlignment="1" applyProtection="1">
      <alignment horizontal="center" vertical="center"/>
    </xf>
    <xf numFmtId="0" fontId="44" fillId="24" borderId="15" xfId="0" applyFont="1" applyFill="1" applyBorder="1" applyAlignment="1" applyProtection="1">
      <alignment horizontal="center" vertical="center"/>
    </xf>
    <xf numFmtId="0" fontId="3" fillId="24" borderId="27" xfId="0" applyFont="1" applyFill="1" applyBorder="1" applyAlignment="1" applyProtection="1">
      <alignment horizontal="center" vertical="center"/>
    </xf>
    <xf numFmtId="0" fontId="3" fillId="24" borderId="53" xfId="0" applyFont="1" applyFill="1" applyBorder="1" applyAlignment="1" applyProtection="1">
      <alignment horizontal="center" vertical="center"/>
    </xf>
    <xf numFmtId="0" fontId="3" fillId="24" borderId="19" xfId="0" applyFont="1" applyFill="1" applyBorder="1" applyAlignment="1" applyProtection="1">
      <alignment horizontal="center" vertical="center"/>
    </xf>
    <xf numFmtId="0" fontId="4" fillId="18" borderId="66" xfId="0" applyFont="1" applyFill="1" applyBorder="1" applyAlignment="1" applyProtection="1">
      <alignment horizontal="left" vertical="center" wrapText="1"/>
    </xf>
    <xf numFmtId="0" fontId="44" fillId="24" borderId="27" xfId="0" applyFont="1" applyFill="1" applyBorder="1" applyAlignment="1" applyProtection="1">
      <alignment horizontal="center" vertical="center" wrapText="1"/>
    </xf>
    <xf numFmtId="0" fontId="44" fillId="24" borderId="64" xfId="0" applyFont="1" applyFill="1" applyBorder="1" applyAlignment="1" applyProtection="1">
      <alignment horizontal="center" vertical="center" wrapText="1"/>
    </xf>
    <xf numFmtId="0" fontId="44" fillId="24" borderId="53" xfId="0" applyFont="1" applyFill="1" applyBorder="1" applyAlignment="1" applyProtection="1">
      <alignment horizontal="center" vertical="center" wrapText="1"/>
    </xf>
    <xf numFmtId="0" fontId="44" fillId="24" borderId="19" xfId="0" applyFont="1" applyFill="1" applyBorder="1" applyAlignment="1" applyProtection="1">
      <alignment horizontal="center" vertical="center" wrapText="1"/>
    </xf>
    <xf numFmtId="2" fontId="14" fillId="0" borderId="12" xfId="0" applyNumberFormat="1" applyFont="1" applyBorder="1" applyAlignment="1" applyProtection="1">
      <alignment horizontal="left"/>
      <protection locked="0"/>
    </xf>
    <xf numFmtId="2" fontId="14" fillId="0" borderId="0" xfId="0" applyNumberFormat="1" applyFont="1" applyAlignment="1" applyProtection="1">
      <alignment horizontal="left"/>
      <protection locked="0"/>
    </xf>
    <xf numFmtId="0" fontId="4" fillId="18" borderId="65" xfId="0" applyFont="1" applyFill="1" applyBorder="1" applyAlignment="1" applyProtection="1">
      <alignment horizontal="left" vertical="center" wrapText="1"/>
      <protection locked="0"/>
    </xf>
    <xf numFmtId="0" fontId="4" fillId="18" borderId="66" xfId="0" applyFont="1" applyFill="1" applyBorder="1" applyAlignment="1" applyProtection="1">
      <alignment horizontal="left" vertical="center" wrapText="1"/>
      <protection locked="0"/>
    </xf>
    <xf numFmtId="0" fontId="4" fillId="18" borderId="27" xfId="0" applyFont="1" applyFill="1" applyBorder="1" applyAlignment="1" applyProtection="1">
      <alignment horizontal="center" vertical="center" wrapText="1"/>
      <protection locked="0"/>
    </xf>
    <xf numFmtId="0" fontId="4" fillId="18" borderId="53" xfId="0" applyFont="1" applyFill="1" applyBorder="1" applyAlignment="1" applyProtection="1">
      <alignment horizontal="center" vertical="center" wrapText="1"/>
      <protection locked="0"/>
    </xf>
    <xf numFmtId="0" fontId="3" fillId="18" borderId="27" xfId="0" applyFont="1" applyFill="1" applyBorder="1" applyAlignment="1" applyProtection="1">
      <alignment horizontal="center" vertical="center" wrapText="1"/>
      <protection locked="0"/>
    </xf>
    <xf numFmtId="0" fontId="3" fillId="18" borderId="53" xfId="0" applyFont="1" applyFill="1" applyBorder="1" applyAlignment="1" applyProtection="1">
      <alignment horizontal="center" vertical="center" wrapText="1"/>
      <protection locked="0"/>
    </xf>
    <xf numFmtId="0" fontId="3" fillId="18" borderId="19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/>
      <protection locked="0"/>
    </xf>
    <xf numFmtId="0" fontId="50" fillId="0" borderId="12" xfId="0" applyFont="1" applyBorder="1" applyAlignment="1" applyProtection="1">
      <alignment horizontal="center"/>
      <protection locked="0"/>
    </xf>
    <xf numFmtId="0" fontId="4" fillId="18" borderId="48" xfId="0" applyFont="1" applyFill="1" applyBorder="1" applyAlignment="1" applyProtection="1">
      <alignment horizontal="left" vertical="center" wrapText="1"/>
    </xf>
    <xf numFmtId="0" fontId="4" fillId="18" borderId="33" xfId="0" applyFont="1" applyFill="1" applyBorder="1" applyAlignment="1" applyProtection="1">
      <alignment horizontal="left" vertical="center" wrapText="1"/>
    </xf>
    <xf numFmtId="0" fontId="4" fillId="18" borderId="51" xfId="0" applyFont="1" applyFill="1" applyBorder="1" applyAlignment="1" applyProtection="1">
      <alignment horizontal="left" vertical="center" wrapText="1"/>
    </xf>
    <xf numFmtId="0" fontId="4" fillId="18" borderId="60" xfId="0" applyFont="1" applyFill="1" applyBorder="1" applyAlignment="1" applyProtection="1">
      <alignment horizontal="center" vertical="center"/>
    </xf>
    <xf numFmtId="0" fontId="4" fillId="18" borderId="57" xfId="0" applyFont="1" applyFill="1" applyBorder="1" applyAlignment="1" applyProtection="1">
      <alignment horizontal="center" vertical="center"/>
    </xf>
    <xf numFmtId="0" fontId="4" fillId="18" borderId="64" xfId="0" applyFont="1" applyFill="1" applyBorder="1" applyAlignment="1" applyProtection="1">
      <alignment horizontal="center" vertical="center"/>
    </xf>
    <xf numFmtId="0" fontId="4" fillId="18" borderId="0" xfId="0" applyFont="1" applyFill="1" applyAlignment="1" applyProtection="1">
      <alignment horizontal="center" vertical="center"/>
    </xf>
    <xf numFmtId="0" fontId="4" fillId="18" borderId="38" xfId="0" applyFont="1" applyFill="1" applyBorder="1" applyAlignment="1" applyProtection="1">
      <alignment horizontal="center" vertical="center"/>
    </xf>
    <xf numFmtId="0" fontId="6" fillId="18" borderId="54" xfId="0" applyFont="1" applyFill="1" applyBorder="1" applyAlignment="1" applyProtection="1"/>
    <xf numFmtId="0" fontId="4" fillId="18" borderId="39" xfId="0" applyFont="1" applyFill="1" applyBorder="1" applyAlignment="1" applyProtection="1">
      <alignment horizontal="center" vertical="center"/>
    </xf>
    <xf numFmtId="0" fontId="6" fillId="18" borderId="11" xfId="0" applyFont="1" applyFill="1" applyBorder="1" applyAlignment="1" applyProtection="1"/>
    <xf numFmtId="0" fontId="4" fillId="18" borderId="67" xfId="0" applyFont="1" applyFill="1" applyBorder="1" applyAlignment="1" applyProtection="1">
      <alignment horizontal="center" vertical="center"/>
    </xf>
    <xf numFmtId="0" fontId="6" fillId="18" borderId="68" xfId="0" applyFont="1" applyFill="1" applyBorder="1" applyAlignment="1" applyProtection="1"/>
    <xf numFmtId="0" fontId="4" fillId="23" borderId="67" xfId="0" applyFont="1" applyFill="1" applyBorder="1" applyAlignment="1" applyProtection="1">
      <alignment horizontal="center" vertical="center"/>
    </xf>
    <xf numFmtId="0" fontId="6" fillId="23" borderId="68" xfId="0" applyFont="1" applyFill="1" applyBorder="1" applyAlignment="1" applyProtection="1"/>
    <xf numFmtId="0" fontId="13" fillId="22" borderId="67" xfId="0" applyFont="1" applyFill="1" applyBorder="1" applyAlignment="1" applyProtection="1">
      <alignment horizontal="center" vertical="center"/>
    </xf>
    <xf numFmtId="0" fontId="0" fillId="22" borderId="68" xfId="0" applyFill="1" applyBorder="1" applyAlignment="1" applyProtection="1"/>
    <xf numFmtId="0" fontId="13" fillId="22" borderId="34" xfId="0" applyFont="1" applyFill="1" applyBorder="1" applyAlignment="1" applyProtection="1">
      <alignment horizontal="center" vertical="center"/>
    </xf>
    <xf numFmtId="0" fontId="0" fillId="22" borderId="55" xfId="0" applyFill="1" applyBorder="1" applyAlignment="1" applyProtection="1"/>
    <xf numFmtId="0" fontId="51" fillId="24" borderId="27" xfId="0" applyFont="1" applyFill="1" applyBorder="1" applyAlignment="1" applyProtection="1">
      <alignment horizontal="center" vertical="center"/>
    </xf>
    <xf numFmtId="0" fontId="51" fillId="24" borderId="53" xfId="0" applyFont="1" applyFill="1" applyBorder="1" applyAlignment="1" applyProtection="1">
      <alignment horizontal="center" vertical="center"/>
    </xf>
    <xf numFmtId="0" fontId="51" fillId="24" borderId="64" xfId="0" applyFont="1" applyFill="1" applyBorder="1" applyAlignment="1" applyProtection="1">
      <alignment horizontal="center" vertical="center"/>
    </xf>
    <xf numFmtId="0" fontId="51" fillId="24" borderId="19" xfId="0" applyFont="1" applyFill="1" applyBorder="1" applyAlignment="1" applyProtection="1">
      <alignment horizontal="center" vertical="center"/>
    </xf>
    <xf numFmtId="0" fontId="64" fillId="24" borderId="27" xfId="0" applyFont="1" applyFill="1" applyBorder="1" applyAlignment="1" applyProtection="1">
      <alignment horizontal="center" vertical="center"/>
    </xf>
    <xf numFmtId="0" fontId="64" fillId="24" borderId="53" xfId="0" applyFont="1" applyFill="1" applyBorder="1" applyAlignment="1" applyProtection="1">
      <alignment horizontal="center" vertical="center"/>
    </xf>
    <xf numFmtId="0" fontId="64" fillId="24" borderId="19" xfId="0" applyFont="1" applyFill="1" applyBorder="1" applyAlignment="1" applyProtection="1">
      <alignment horizontal="center" vertical="center"/>
    </xf>
    <xf numFmtId="0" fontId="2" fillId="18" borderId="27" xfId="0" applyFont="1" applyFill="1" applyBorder="1" applyAlignment="1" applyProtection="1">
      <alignment horizontal="center" vertical="center"/>
      <protection locked="0"/>
    </xf>
    <xf numFmtId="0" fontId="2" fillId="18" borderId="53" xfId="0" applyFont="1" applyFill="1" applyBorder="1" applyAlignment="1" applyProtection="1">
      <alignment horizontal="center" vertical="center"/>
      <protection locked="0"/>
    </xf>
    <xf numFmtId="0" fontId="2" fillId="18" borderId="19" xfId="0" applyFont="1" applyFill="1" applyBorder="1" applyAlignment="1" applyProtection="1">
      <alignment horizontal="center" vertical="center"/>
      <protection locked="0"/>
    </xf>
    <xf numFmtId="0" fontId="4" fillId="21" borderId="38" xfId="0" applyFont="1" applyFill="1" applyBorder="1" applyAlignment="1" applyProtection="1">
      <alignment horizontal="center" vertical="center"/>
    </xf>
    <xf numFmtId="0" fontId="6" fillId="21" borderId="54" xfId="0" applyFont="1" applyFill="1" applyBorder="1" applyAlignment="1" applyProtection="1"/>
    <xf numFmtId="0" fontId="4" fillId="21" borderId="34" xfId="0" applyFont="1" applyFill="1" applyBorder="1" applyAlignment="1" applyProtection="1">
      <alignment horizontal="center" vertical="center"/>
    </xf>
    <xf numFmtId="0" fontId="6" fillId="21" borderId="55" xfId="0" applyFont="1" applyFill="1" applyBorder="1" applyAlignment="1" applyProtection="1"/>
    <xf numFmtId="0" fontId="4" fillId="27" borderId="38" xfId="0" applyFont="1" applyFill="1" applyBorder="1" applyAlignment="1" applyProtection="1">
      <alignment horizontal="center" vertical="center"/>
    </xf>
    <xf numFmtId="0" fontId="6" fillId="27" borderId="54" xfId="0" applyFont="1" applyFill="1" applyBorder="1" applyAlignment="1" applyProtection="1"/>
    <xf numFmtId="0" fontId="4" fillId="27" borderId="34" xfId="0" applyFont="1" applyFill="1" applyBorder="1" applyAlignment="1" applyProtection="1">
      <alignment horizontal="center" vertical="center"/>
    </xf>
    <xf numFmtId="0" fontId="6" fillId="27" borderId="55" xfId="0" applyFont="1" applyFill="1" applyBorder="1" applyAlignment="1" applyProtection="1"/>
    <xf numFmtId="0" fontId="4" fillId="23" borderId="38" xfId="0" applyFont="1" applyFill="1" applyBorder="1" applyAlignment="1" applyProtection="1">
      <alignment horizontal="center" vertical="center"/>
    </xf>
    <xf numFmtId="0" fontId="6" fillId="23" borderId="54" xfId="0" applyFont="1" applyFill="1" applyBorder="1" applyAlignment="1" applyProtection="1"/>
    <xf numFmtId="0" fontId="4" fillId="18" borderId="11" xfId="0" applyFont="1" applyFill="1" applyBorder="1" applyAlignment="1" applyProtection="1">
      <alignment horizontal="center" vertical="center"/>
    </xf>
    <xf numFmtId="0" fontId="4" fillId="18" borderId="34" xfId="0" applyFont="1" applyFill="1" applyBorder="1" applyAlignment="1" applyProtection="1">
      <alignment horizontal="center" vertical="center"/>
    </xf>
    <xf numFmtId="0" fontId="3" fillId="24" borderId="52" xfId="0" applyFont="1" applyFill="1" applyBorder="1" applyAlignment="1" applyProtection="1">
      <alignment horizontal="center" vertical="center" wrapText="1"/>
    </xf>
    <xf numFmtId="0" fontId="3" fillId="18" borderId="49" xfId="0" applyFont="1" applyFill="1" applyBorder="1" applyAlignment="1" applyProtection="1">
      <alignment horizontal="center" vertical="center" wrapText="1"/>
    </xf>
    <xf numFmtId="0" fontId="3" fillId="18" borderId="52" xfId="0" applyFont="1" applyFill="1" applyBorder="1" applyAlignment="1" applyProtection="1">
      <alignment horizontal="center" vertical="center" wrapText="1"/>
    </xf>
    <xf numFmtId="0" fontId="3" fillId="18" borderId="26" xfId="0" applyFont="1" applyFill="1" applyBorder="1" applyAlignment="1" applyProtection="1">
      <alignment horizontal="center" vertical="center" wrapText="1"/>
    </xf>
    <xf numFmtId="0" fontId="3" fillId="0" borderId="0" xfId="0" applyFont="1" applyAlignment="1" applyProtection="1">
      <alignment horizontal="center"/>
      <protection locked="0"/>
    </xf>
    <xf numFmtId="0" fontId="3" fillId="18" borderId="37" xfId="0" applyFont="1" applyFill="1" applyBorder="1" applyAlignment="1" applyProtection="1">
      <alignment horizontal="center" vertical="center" wrapText="1"/>
    </xf>
    <xf numFmtId="0" fontId="3" fillId="18" borderId="35" xfId="0" applyFont="1" applyFill="1" applyBorder="1" applyAlignment="1" applyProtection="1">
      <alignment horizontal="center" vertical="center" wrapText="1"/>
    </xf>
    <xf numFmtId="0" fontId="35" fillId="0" borderId="0" xfId="0" applyFont="1" applyAlignment="1" applyProtection="1">
      <alignment horizontal="center" wrapText="1"/>
      <protection locked="0"/>
    </xf>
    <xf numFmtId="0" fontId="3" fillId="24" borderId="45" xfId="0" applyFont="1" applyFill="1" applyBorder="1" applyAlignment="1" applyProtection="1">
      <alignment horizontal="center" vertical="center" wrapText="1"/>
    </xf>
    <xf numFmtId="0" fontId="3" fillId="24" borderId="32" xfId="0" applyFont="1" applyFill="1" applyBorder="1" applyAlignment="1" applyProtection="1">
      <alignment horizontal="center" vertical="center" wrapText="1"/>
    </xf>
    <xf numFmtId="0" fontId="52" fillId="0" borderId="0" xfId="0" applyFont="1" applyAlignment="1" applyProtection="1">
      <alignment horizontal="left" vertical="top" wrapText="1"/>
      <protection locked="0"/>
    </xf>
    <xf numFmtId="0" fontId="3" fillId="18" borderId="25" xfId="0" applyFont="1" applyFill="1" applyBorder="1" applyAlignment="1" applyProtection="1">
      <alignment horizontal="center" vertical="center" wrapText="1"/>
    </xf>
    <xf numFmtId="0" fontId="3" fillId="18" borderId="58" xfId="0" applyFont="1" applyFill="1" applyBorder="1" applyAlignment="1" applyProtection="1">
      <alignment horizontal="center" vertical="center" wrapText="1"/>
    </xf>
    <xf numFmtId="0" fontId="60" fillId="25" borderId="25" xfId="103" applyBorder="1" applyAlignment="1" applyProtection="1">
      <alignment horizontal="center" vertical="center" wrapText="1"/>
    </xf>
    <xf numFmtId="0" fontId="60" fillId="25" borderId="37" xfId="103" applyBorder="1" applyAlignment="1" applyProtection="1">
      <alignment horizontal="center" vertical="center" wrapText="1"/>
    </xf>
    <xf numFmtId="49" fontId="60" fillId="25" borderId="25" xfId="103" applyNumberFormat="1" applyBorder="1" applyAlignment="1" applyProtection="1">
      <alignment horizontal="center" vertical="center" wrapText="1"/>
    </xf>
    <xf numFmtId="49" fontId="60" fillId="25" borderId="37" xfId="103" applyNumberFormat="1" applyBorder="1" applyAlignment="1" applyProtection="1">
      <alignment horizontal="center" vertical="center" wrapText="1"/>
    </xf>
    <xf numFmtId="0" fontId="60" fillId="25" borderId="85" xfId="103" applyBorder="1" applyAlignment="1" applyProtection="1">
      <alignment horizontal="center" vertical="center" wrapText="1"/>
    </xf>
    <xf numFmtId="0" fontId="60" fillId="25" borderId="89" xfId="103" applyBorder="1" applyAlignment="1" applyProtection="1">
      <alignment horizontal="center" vertical="center" wrapText="1"/>
    </xf>
    <xf numFmtId="0" fontId="53" fillId="20" borderId="26" xfId="69" applyFont="1" applyFill="1" applyBorder="1" applyAlignment="1" applyProtection="1">
      <alignment horizontal="center"/>
    </xf>
    <xf numFmtId="0" fontId="53" fillId="20" borderId="25" xfId="69" applyFont="1" applyFill="1" applyBorder="1" applyAlignment="1" applyProtection="1">
      <alignment horizontal="center"/>
    </xf>
    <xf numFmtId="0" fontId="60" fillId="25" borderId="39" xfId="103" applyBorder="1" applyAlignment="1" applyProtection="1">
      <alignment horizontal="center" vertical="center" wrapText="1"/>
    </xf>
    <xf numFmtId="0" fontId="60" fillId="25" borderId="34" xfId="103" applyBorder="1" applyAlignment="1" applyProtection="1">
      <alignment horizontal="center" vertical="center" wrapText="1"/>
    </xf>
    <xf numFmtId="1" fontId="60" fillId="25" borderId="38" xfId="103" applyNumberFormat="1" applyBorder="1" applyAlignment="1" applyProtection="1">
      <alignment horizontal="center" vertical="center" wrapText="1"/>
    </xf>
    <xf numFmtId="1" fontId="60" fillId="25" borderId="39" xfId="103" applyNumberFormat="1" applyBorder="1" applyAlignment="1" applyProtection="1">
      <alignment horizontal="center" vertical="center" wrapText="1"/>
    </xf>
    <xf numFmtId="1" fontId="60" fillId="25" borderId="34" xfId="103" applyNumberFormat="1" applyBorder="1" applyAlignment="1" applyProtection="1">
      <alignment horizontal="center" vertical="center" wrapText="1"/>
    </xf>
    <xf numFmtId="1" fontId="60" fillId="25" borderId="64" xfId="103" applyNumberFormat="1" applyBorder="1" applyAlignment="1" applyProtection="1">
      <alignment horizontal="center" vertical="center" wrapText="1"/>
    </xf>
    <xf numFmtId="1" fontId="60" fillId="25" borderId="70" xfId="103" applyNumberFormat="1" applyBorder="1" applyAlignment="1" applyProtection="1">
      <alignment horizontal="center" vertical="center" wrapText="1"/>
    </xf>
    <xf numFmtId="1" fontId="60" fillId="25" borderId="62" xfId="103" applyNumberFormat="1" applyBorder="1" applyAlignment="1" applyProtection="1">
      <alignment horizontal="center" vertical="center" wrapText="1"/>
    </xf>
    <xf numFmtId="0" fontId="53" fillId="20" borderId="30" xfId="69" applyFont="1" applyFill="1" applyBorder="1" applyAlignment="1" applyProtection="1">
      <alignment horizontal="center"/>
    </xf>
    <xf numFmtId="0" fontId="53" fillId="20" borderId="31" xfId="69" applyFont="1" applyFill="1" applyBorder="1" applyAlignment="1" applyProtection="1">
      <alignment horizontal="center"/>
    </xf>
    <xf numFmtId="0" fontId="53" fillId="20" borderId="49" xfId="69" applyFont="1" applyFill="1" applyBorder="1" applyAlignment="1" applyProtection="1">
      <alignment horizontal="center"/>
    </xf>
    <xf numFmtId="0" fontId="53" fillId="20" borderId="86" xfId="69" applyFont="1" applyFill="1" applyBorder="1" applyAlignment="1" applyProtection="1">
      <alignment horizontal="center" vertical="center" wrapText="1"/>
    </xf>
    <xf numFmtId="0" fontId="53" fillId="20" borderId="88" xfId="69" applyFont="1" applyFill="1" applyBorder="1" applyAlignment="1" applyProtection="1">
      <alignment horizontal="center" vertical="center" wrapText="1"/>
    </xf>
    <xf numFmtId="0" fontId="47" fillId="25" borderId="74" xfId="103" applyFont="1" applyBorder="1" applyAlignment="1" applyProtection="1">
      <alignment horizontal="center" vertical="center" wrapText="1"/>
    </xf>
    <xf numFmtId="0" fontId="47" fillId="25" borderId="87" xfId="103" applyFont="1" applyBorder="1" applyAlignment="1" applyProtection="1">
      <alignment horizontal="center" vertical="center" wrapText="1"/>
    </xf>
    <xf numFmtId="0" fontId="47" fillId="25" borderId="32" xfId="103" applyFont="1" applyBorder="1" applyAlignment="1" applyProtection="1">
      <alignment horizontal="center" vertical="center" wrapText="1"/>
    </xf>
    <xf numFmtId="0" fontId="47" fillId="25" borderId="56" xfId="103" applyFont="1" applyBorder="1" applyAlignment="1" applyProtection="1">
      <alignment horizontal="center" vertical="center" wrapText="1"/>
    </xf>
    <xf numFmtId="0" fontId="1" fillId="0" borderId="0" xfId="0" applyFont="1" applyAlignment="1" applyProtection="1">
      <alignment vertical="top"/>
      <protection locked="0"/>
    </xf>
    <xf numFmtId="0" fontId="60" fillId="25" borderId="76" xfId="103" applyBorder="1" applyAlignment="1" applyProtection="1">
      <alignment horizontal="center" vertical="center" wrapText="1"/>
    </xf>
    <xf numFmtId="0" fontId="60" fillId="25" borderId="77" xfId="103" applyBorder="1" applyAlignment="1" applyProtection="1">
      <alignment horizontal="center" vertical="center" wrapText="1"/>
    </xf>
    <xf numFmtId="0" fontId="60" fillId="25" borderId="73" xfId="103" applyBorder="1" applyAlignment="1" applyProtection="1">
      <alignment horizontal="center" vertical="center" wrapText="1"/>
    </xf>
    <xf numFmtId="0" fontId="60" fillId="25" borderId="79" xfId="103" applyBorder="1" applyAlignment="1" applyProtection="1">
      <alignment horizontal="center" vertical="center" wrapText="1"/>
    </xf>
    <xf numFmtId="49" fontId="60" fillId="25" borderId="80" xfId="103" applyNumberFormat="1" applyBorder="1" applyAlignment="1" applyProtection="1">
      <alignment horizontal="center" vertical="center" wrapText="1"/>
    </xf>
    <xf numFmtId="0" fontId="60" fillId="25" borderId="80" xfId="103" applyBorder="1" applyAlignment="1" applyProtection="1">
      <alignment horizontal="center" vertical="center" wrapText="1"/>
    </xf>
    <xf numFmtId="0" fontId="53" fillId="20" borderId="78" xfId="69" applyFont="1" applyFill="1" applyBorder="1" applyAlignment="1" applyProtection="1">
      <alignment horizontal="center"/>
    </xf>
    <xf numFmtId="49" fontId="45" fillId="0" borderId="0" xfId="0" applyNumberFormat="1" applyFont="1" applyProtection="1">
      <protection locked="0"/>
    </xf>
    <xf numFmtId="0" fontId="1" fillId="0" borderId="0" xfId="0" applyFont="1"/>
    <xf numFmtId="1" fontId="1" fillId="26" borderId="25" xfId="0" applyNumberFormat="1" applyFont="1" applyFill="1" applyBorder="1" applyAlignment="1" applyProtection="1">
      <alignment horizontal="center" vertical="center"/>
      <protection locked="0"/>
    </xf>
    <xf numFmtId="0" fontId="4" fillId="18" borderId="17" xfId="0" applyFont="1" applyFill="1" applyBorder="1" applyAlignment="1" applyProtection="1">
      <alignment horizontal="center" vertical="center" wrapText="1"/>
    </xf>
    <xf numFmtId="0" fontId="4" fillId="18" borderId="69" xfId="0" applyFont="1" applyFill="1" applyBorder="1" applyAlignment="1" applyProtection="1">
      <alignment horizontal="center" vertical="center" wrapText="1"/>
    </xf>
    <xf numFmtId="0" fontId="4" fillId="18" borderId="29" xfId="0" applyFont="1" applyFill="1" applyBorder="1" applyAlignment="1" applyProtection="1">
      <alignment horizontal="center" vertical="center" wrapText="1"/>
    </xf>
    <xf numFmtId="0" fontId="4" fillId="18" borderId="18" xfId="0" applyFont="1" applyFill="1" applyBorder="1" applyAlignment="1" applyProtection="1">
      <alignment horizontal="center" vertical="center" wrapText="1"/>
    </xf>
    <xf numFmtId="0" fontId="4" fillId="18" borderId="28" xfId="0" applyFont="1" applyFill="1" applyBorder="1" applyAlignment="1" applyProtection="1">
      <alignment horizontal="center" vertical="center" wrapText="1"/>
    </xf>
    <xf numFmtId="0" fontId="4" fillId="21" borderId="18" xfId="0" applyFont="1" applyFill="1" applyBorder="1" applyAlignment="1" applyProtection="1">
      <alignment horizontal="center" vertical="center" wrapText="1"/>
    </xf>
    <xf numFmtId="0" fontId="4" fillId="21" borderId="28" xfId="0" applyFont="1" applyFill="1" applyBorder="1" applyAlignment="1" applyProtection="1">
      <alignment horizontal="center" vertical="center" wrapText="1"/>
    </xf>
    <xf numFmtId="0" fontId="4" fillId="27" borderId="17" xfId="0" applyFont="1" applyFill="1" applyBorder="1" applyAlignment="1" applyProtection="1">
      <alignment horizontal="center" vertical="center" wrapText="1"/>
    </xf>
    <xf numFmtId="0" fontId="4" fillId="27" borderId="29" xfId="0" applyFont="1" applyFill="1" applyBorder="1" applyAlignment="1" applyProtection="1">
      <alignment horizontal="center" vertical="center" wrapText="1"/>
    </xf>
    <xf numFmtId="0" fontId="3" fillId="22" borderId="18" xfId="0" applyFont="1" applyFill="1" applyBorder="1" applyAlignment="1" applyProtection="1">
      <alignment horizontal="center" vertical="center" wrapText="1"/>
    </xf>
    <xf numFmtId="0" fontId="3" fillId="22" borderId="29" xfId="0" applyFont="1" applyFill="1" applyBorder="1" applyAlignment="1" applyProtection="1">
      <alignment horizontal="center" vertical="center" wrapText="1"/>
    </xf>
    <xf numFmtId="0" fontId="4" fillId="30" borderId="43" xfId="0" applyNumberFormat="1" applyFont="1" applyFill="1" applyBorder="1" applyAlignment="1" applyProtection="1">
      <alignment horizontal="left" vertical="center" wrapText="1"/>
      <protection locked="0"/>
    </xf>
    <xf numFmtId="1" fontId="3" fillId="30" borderId="30" xfId="0" applyNumberFormat="1" applyFont="1" applyFill="1" applyBorder="1" applyAlignment="1" applyProtection="1">
      <alignment horizontal="center" vertical="center"/>
      <protection locked="0"/>
    </xf>
    <xf numFmtId="1" fontId="3" fillId="30" borderId="25" xfId="0" applyNumberFormat="1" applyFont="1" applyFill="1" applyBorder="1" applyAlignment="1" applyProtection="1">
      <alignment horizontal="center" vertical="center"/>
      <protection locked="0"/>
    </xf>
    <xf numFmtId="0" fontId="4" fillId="30" borderId="44" xfId="0" applyFont="1" applyFill="1" applyBorder="1" applyAlignment="1" applyProtection="1">
      <alignment horizontal="center" vertical="center"/>
      <protection locked="0"/>
    </xf>
    <xf numFmtId="0" fontId="4" fillId="30" borderId="35" xfId="0" applyFont="1" applyFill="1" applyBorder="1" applyAlignment="1" applyProtection="1">
      <alignment horizontal="center" vertical="center"/>
      <protection locked="0"/>
    </xf>
    <xf numFmtId="0" fontId="4" fillId="30" borderId="43" xfId="0" applyFont="1" applyFill="1" applyBorder="1" applyAlignment="1" applyProtection="1">
      <alignment horizontal="center" vertical="center"/>
      <protection locked="0"/>
    </xf>
    <xf numFmtId="0" fontId="3" fillId="30" borderId="48" xfId="0" applyFont="1" applyFill="1" applyBorder="1" applyAlignment="1" applyProtection="1">
      <alignment horizontal="center" vertical="center" wrapText="1"/>
      <protection locked="0"/>
    </xf>
    <xf numFmtId="0" fontId="3" fillId="30" borderId="35" xfId="0" applyFont="1" applyFill="1" applyBorder="1" applyAlignment="1" applyProtection="1">
      <alignment horizontal="center" vertical="center"/>
      <protection locked="0"/>
    </xf>
    <xf numFmtId="0" fontId="3" fillId="30" borderId="44" xfId="0" applyFont="1" applyFill="1" applyBorder="1" applyAlignment="1" applyProtection="1">
      <alignment horizontal="center" vertical="center"/>
      <protection locked="0"/>
    </xf>
    <xf numFmtId="0" fontId="3" fillId="30" borderId="40" xfId="0" applyFont="1" applyFill="1" applyBorder="1" applyAlignment="1" applyProtection="1">
      <alignment horizontal="center" vertical="center"/>
      <protection locked="0"/>
    </xf>
    <xf numFmtId="0" fontId="3" fillId="31" borderId="72" xfId="0" applyFont="1" applyFill="1" applyBorder="1" applyAlignment="1" applyProtection="1">
      <alignment horizontal="center" vertical="center"/>
    </xf>
    <xf numFmtId="0" fontId="4" fillId="31" borderId="34" xfId="0" applyFont="1" applyFill="1" applyBorder="1" applyAlignment="1" applyProtection="1">
      <alignment horizontal="center" vertical="center"/>
    </xf>
    <xf numFmtId="0" fontId="6" fillId="31" borderId="55" xfId="0" applyFont="1" applyFill="1" applyBorder="1" applyAlignment="1" applyProtection="1"/>
    <xf numFmtId="3" fontId="3" fillId="31" borderId="43" xfId="28" applyNumberFormat="1" applyFont="1" applyFill="1" applyBorder="1" applyAlignment="1" applyProtection="1">
      <alignment horizontal="center" vertical="center"/>
      <protection locked="0"/>
    </xf>
    <xf numFmtId="3" fontId="3" fillId="31" borderId="41" xfId="28" applyNumberFormat="1" applyFont="1" applyFill="1" applyBorder="1" applyAlignment="1" applyProtection="1">
      <alignment horizontal="center" vertical="center"/>
      <protection locked="0"/>
    </xf>
    <xf numFmtId="0" fontId="4" fillId="31" borderId="61" xfId="0" applyFont="1" applyFill="1" applyBorder="1" applyAlignment="1" applyProtection="1">
      <alignment horizontal="center" vertical="center"/>
    </xf>
    <xf numFmtId="0" fontId="6" fillId="31" borderId="63" xfId="0" applyFont="1" applyFill="1" applyBorder="1" applyAlignment="1" applyProtection="1"/>
    <xf numFmtId="3" fontId="3" fillId="31" borderId="41" xfId="0" applyNumberFormat="1" applyFont="1" applyFill="1" applyBorder="1" applyAlignment="1" applyProtection="1">
      <alignment horizontal="center" vertical="center"/>
    </xf>
    <xf numFmtId="0" fontId="4" fillId="31" borderId="39" xfId="0" applyFont="1" applyFill="1" applyBorder="1" applyAlignment="1" applyProtection="1">
      <alignment horizontal="center" vertical="center"/>
    </xf>
    <xf numFmtId="0" fontId="6" fillId="31" borderId="11" xfId="0" applyFont="1" applyFill="1" applyBorder="1" applyAlignment="1" applyProtection="1"/>
    <xf numFmtId="0" fontId="3" fillId="31" borderId="43" xfId="0" applyFont="1" applyFill="1" applyBorder="1" applyAlignment="1" applyProtection="1">
      <alignment horizontal="center" vertical="center"/>
    </xf>
    <xf numFmtId="0" fontId="4" fillId="31" borderId="55" xfId="0" applyFont="1" applyFill="1" applyBorder="1" applyAlignment="1" applyProtection="1">
      <alignment horizontal="center"/>
    </xf>
    <xf numFmtId="3" fontId="3" fillId="31" borderId="42" xfId="28" applyNumberFormat="1" applyFont="1" applyFill="1" applyBorder="1" applyAlignment="1" applyProtection="1">
      <alignment horizontal="center" vertical="center"/>
      <protection locked="0"/>
    </xf>
    <xf numFmtId="0" fontId="65" fillId="30" borderId="25" xfId="0" applyFont="1" applyFill="1" applyBorder="1" applyAlignment="1" applyProtection="1">
      <alignment horizontal="center" vertical="center" wrapText="1"/>
      <protection locked="0"/>
    </xf>
    <xf numFmtId="0" fontId="67" fillId="30" borderId="25" xfId="0" applyFont="1" applyFill="1" applyBorder="1" applyAlignment="1" applyProtection="1">
      <alignment horizontal="center" vertical="center" wrapText="1"/>
      <protection locked="0"/>
    </xf>
    <xf numFmtId="20" fontId="67" fillId="30" borderId="25" xfId="0" applyNumberFormat="1" applyFont="1" applyFill="1" applyBorder="1" applyAlignment="1" applyProtection="1">
      <alignment horizontal="center" vertical="center" wrapText="1"/>
      <protection locked="0"/>
    </xf>
    <xf numFmtId="14" fontId="65" fillId="30" borderId="25" xfId="0" applyNumberFormat="1" applyFont="1" applyFill="1" applyBorder="1" applyAlignment="1" applyProtection="1">
      <alignment horizontal="center" vertical="center" wrapText="1"/>
      <protection locked="0"/>
    </xf>
    <xf numFmtId="0" fontId="67" fillId="30" borderId="49" xfId="0" applyFont="1" applyFill="1" applyBorder="1" applyAlignment="1" applyProtection="1">
      <alignment horizontal="center" vertical="center" wrapText="1"/>
      <protection locked="0"/>
    </xf>
    <xf numFmtId="0" fontId="67" fillId="30" borderId="72" xfId="0" applyFont="1" applyFill="1" applyBorder="1" applyAlignment="1" applyProtection="1">
      <alignment horizontal="center" vertical="center" wrapText="1"/>
      <protection locked="0"/>
    </xf>
    <xf numFmtId="1" fontId="67" fillId="30" borderId="72" xfId="70" applyNumberFormat="1" applyFont="1" applyFill="1" applyBorder="1" applyAlignment="1" applyProtection="1">
      <alignment horizontal="center" vertical="center" wrapText="1"/>
      <protection locked="0"/>
    </xf>
    <xf numFmtId="2" fontId="65" fillId="30" borderId="72" xfId="0" applyNumberFormat="1" applyFont="1" applyFill="1" applyBorder="1" applyAlignment="1" applyProtection="1">
      <alignment horizontal="center" vertical="center" wrapText="1"/>
      <protection locked="0"/>
    </xf>
    <xf numFmtId="0" fontId="11" fillId="30" borderId="25" xfId="0" applyFont="1" applyFill="1" applyBorder="1" applyAlignment="1" applyProtection="1">
      <alignment horizontal="center" vertical="center" wrapText="1"/>
      <protection locked="0"/>
    </xf>
    <xf numFmtId="2" fontId="67" fillId="30" borderId="25" xfId="0" applyNumberFormat="1" applyFont="1" applyFill="1" applyBorder="1" applyAlignment="1" applyProtection="1">
      <alignment horizontal="center" vertical="center" wrapText="1"/>
      <protection locked="0"/>
    </xf>
    <xf numFmtId="2" fontId="65" fillId="30" borderId="25" xfId="0" applyNumberFormat="1" applyFont="1" applyFill="1" applyBorder="1" applyAlignment="1" applyProtection="1">
      <alignment horizontal="center" vertical="center" wrapText="1"/>
      <protection locked="0"/>
    </xf>
    <xf numFmtId="2" fontId="67" fillId="30" borderId="49" xfId="0" applyNumberFormat="1" applyFont="1" applyFill="1" applyBorder="1" applyAlignment="1" applyProtection="1">
      <alignment horizontal="center" vertical="center" wrapText="1"/>
      <protection locked="0"/>
    </xf>
    <xf numFmtId="2" fontId="67" fillId="30" borderId="72" xfId="0" applyNumberFormat="1" applyFont="1" applyFill="1" applyBorder="1" applyAlignment="1" applyProtection="1">
      <alignment horizontal="center" vertical="center" wrapText="1"/>
      <protection locked="0"/>
    </xf>
    <xf numFmtId="2" fontId="67" fillId="30" borderId="72" xfId="70" applyNumberFormat="1" applyFont="1" applyFill="1" applyBorder="1" applyAlignment="1" applyProtection="1">
      <alignment horizontal="center" vertical="center" wrapText="1"/>
      <protection locked="0"/>
    </xf>
    <xf numFmtId="2" fontId="1" fillId="30" borderId="25" xfId="0" applyNumberFormat="1" applyFont="1" applyFill="1" applyBorder="1" applyAlignment="1" applyProtection="1">
      <alignment vertical="center"/>
      <protection locked="0"/>
    </xf>
    <xf numFmtId="1" fontId="3" fillId="30" borderId="82" xfId="103" applyNumberFormat="1" applyFont="1" applyFill="1" applyBorder="1" applyAlignment="1" applyProtection="1">
      <alignment horizontal="center" vertical="center" wrapText="1"/>
      <protection locked="0"/>
    </xf>
    <xf numFmtId="1" fontId="3" fillId="30" borderId="83" xfId="103" applyNumberFormat="1" applyFont="1" applyFill="1" applyBorder="1" applyAlignment="1" applyProtection="1">
      <alignment horizontal="center" vertical="center" wrapText="1"/>
      <protection locked="0"/>
    </xf>
    <xf numFmtId="1" fontId="3" fillId="30" borderId="84" xfId="103" applyNumberFormat="1" applyFont="1" applyFill="1" applyBorder="1" applyAlignment="1" applyProtection="1">
      <alignment horizontal="center" vertical="center" wrapText="1"/>
      <protection locked="0"/>
    </xf>
    <xf numFmtId="167" fontId="1" fillId="30" borderId="25" xfId="71" applyNumberFormat="1" applyFont="1" applyFill="1" applyBorder="1" applyAlignment="1" applyProtection="1">
      <alignment horizontal="right" vertical="center"/>
      <protection locked="0"/>
    </xf>
    <xf numFmtId="0" fontId="1" fillId="30" borderId="25" xfId="0" applyFont="1" applyFill="1" applyBorder="1" applyAlignment="1" applyProtection="1">
      <alignment horizontal="center" vertical="center"/>
      <protection locked="0"/>
    </xf>
    <xf numFmtId="0" fontId="2" fillId="30" borderId="0" xfId="0" applyFont="1" applyFill="1" applyAlignment="1" applyProtection="1">
      <alignment horizontal="center"/>
      <protection locked="0"/>
    </xf>
    <xf numFmtId="2" fontId="14" fillId="0" borderId="12" xfId="0" applyNumberFormat="1" applyFont="1" applyBorder="1" applyAlignment="1" applyProtection="1">
      <alignment horizontal="center" wrapText="1"/>
      <protection locked="0"/>
    </xf>
  </cellXfs>
  <cellStyles count="114">
    <cellStyle name="_x0004_¥" xfId="1" xr:uid="{F18E675C-41F5-426C-8394-C2F4B056AA57}"/>
    <cellStyle name="_x0004_¥ 2" xfId="2" xr:uid="{6A34C931-6774-40FE-854B-4238DA473920}"/>
    <cellStyle name="_x0004_¥_PROGRAMA PREAUDITORIA - FEBRERO" xfId="3" xr:uid="{905FF201-5015-4727-BF66-CAD8DBCD06A9}"/>
    <cellStyle name="0752-93035" xfId="4" xr:uid="{FAD14142-CA7D-44B2-8AC7-A8EDC2058465}"/>
    <cellStyle name="20% - Énfasis1 2" xfId="5" xr:uid="{B3DDE1D5-0D26-4ED2-9719-98AAC32194EC}"/>
    <cellStyle name="20% - Énfasis2 2" xfId="6" xr:uid="{64B350EE-B6E2-41B6-8232-195AB5FAF25D}"/>
    <cellStyle name="20% - Énfasis3 2" xfId="7" xr:uid="{9E2F1F92-6AE6-42A6-8678-025449139373}"/>
    <cellStyle name="20% - Énfasis4 2" xfId="8" xr:uid="{03A0AC3C-EF2E-4F83-BF95-44D5986A3B20}"/>
    <cellStyle name="20% - Énfasis5 2" xfId="9" xr:uid="{991356CD-539F-4611-BCC2-17AE8DA66883}"/>
    <cellStyle name="20% - Énfasis6 2" xfId="10" xr:uid="{D33FE6BE-8588-43CE-B19F-89A8ADAFD59B}"/>
    <cellStyle name="40% - Énfasis1 2" xfId="11" xr:uid="{E92F6C38-3F78-4055-A7B0-87D0256CFBC8}"/>
    <cellStyle name="40% - Énfasis2 2" xfId="12" xr:uid="{42A201F2-F5D9-4F6E-B4A0-461D8B77DFC8}"/>
    <cellStyle name="40% - Énfasis3 2" xfId="13" xr:uid="{4C5B3CF0-E12C-403D-A221-3870E7964FD0}"/>
    <cellStyle name="40% - Énfasis4 2" xfId="14" xr:uid="{A4E12441-2AD1-49E9-A137-7611BFA2BD5B}"/>
    <cellStyle name="40% - Énfasis5 2" xfId="15" xr:uid="{40C630F6-35F5-495E-B862-674ABA8EB57D}"/>
    <cellStyle name="40% - Énfasis6 2" xfId="16" xr:uid="{922C5FEA-9E90-4738-ACB9-A28D3F059155}"/>
    <cellStyle name="60% - Énfasis1 2" xfId="17" xr:uid="{CB1B8D6D-5988-46EC-BC77-3A5409CD4BBB}"/>
    <cellStyle name="60% - Énfasis2 2" xfId="18" xr:uid="{3662F6E1-08B1-450C-BCE3-7AD87AC977AB}"/>
    <cellStyle name="60% - Énfasis3 2" xfId="19" xr:uid="{94569170-269D-462A-AE10-E61264C7ED50}"/>
    <cellStyle name="60% - Énfasis4 2" xfId="20" xr:uid="{2FB206B6-F094-4283-9B34-6AD40D467A2A}"/>
    <cellStyle name="60% - Énfasis5 2" xfId="21" xr:uid="{0D1B80D6-76DD-42E3-8038-4827ABE8708E}"/>
    <cellStyle name="60% - Énfasis6 2" xfId="22" xr:uid="{EA114E1E-626A-4871-A5FF-009778CB0190}"/>
    <cellStyle name="Buena 2" xfId="23" xr:uid="{D845EB0C-C030-4FFF-9A74-61D2AABC2E0B}"/>
    <cellStyle name="Cálculo 2" xfId="24" xr:uid="{01E35111-E05F-40E7-964B-3E5A39B658CE}"/>
    <cellStyle name="Cancel" xfId="25" xr:uid="{F4E9686B-9CE5-4B12-88D9-926DF468DF55}"/>
    <cellStyle name="Celda de comprobación 2" xfId="26" xr:uid="{81D34517-3CD0-48F6-AA54-57FA0E355E3D}"/>
    <cellStyle name="Celda vinculada 2" xfId="27" xr:uid="{2C866A55-0A8A-49CA-99C6-BC7B066A4856}"/>
    <cellStyle name="Comma 2" xfId="28" xr:uid="{87349913-B8D8-48A7-AB85-BA0BAC219D43}"/>
    <cellStyle name="Comma 2 2" xfId="29" xr:uid="{BA1C40CC-D527-4A0C-9EA7-2D65CBEE1A7A}"/>
    <cellStyle name="Comma 3" xfId="30" xr:uid="{7D400336-CACC-4508-9B70-E11F7FA83204}"/>
    <cellStyle name="Comma 3 2" xfId="31" xr:uid="{92822AFC-88B4-4DA3-A735-BF8C6B5B8771}"/>
    <cellStyle name="Comma 3 3" xfId="32" xr:uid="{8F2C9C5F-8371-418E-B6D0-18C73FB0ABBC}"/>
    <cellStyle name="Comma 4" xfId="33" xr:uid="{30EC1799-8C27-480C-AE1D-C9F9A53E58AB}"/>
    <cellStyle name="Encabezado 4 2" xfId="34" xr:uid="{57BD17CF-B7D5-44B1-B0B5-8AD30149DCEC}"/>
    <cellStyle name="Énfasis1 2" xfId="35" xr:uid="{7C6AC4DF-922F-4D11-B3EE-C3EE3B2A632B}"/>
    <cellStyle name="Énfasis2 2" xfId="36" xr:uid="{60A833A0-6B05-4254-AA81-D52EB49B8E46}"/>
    <cellStyle name="Énfasis3 2" xfId="37" xr:uid="{736B0B2F-04C9-401F-929D-DE00D3A32D8F}"/>
    <cellStyle name="Énfasis4 2" xfId="38" xr:uid="{05D9293E-91DA-42CD-BD00-CD0EDA01929A}"/>
    <cellStyle name="Énfasis5 2" xfId="39" xr:uid="{D89AAE21-32B9-4444-B015-6CB17CD4E18E}"/>
    <cellStyle name="Énfasis6 2" xfId="40" xr:uid="{664CD6FB-9518-4307-AF13-1DA81EAF9D2B}"/>
    <cellStyle name="Entrada 2" xfId="41" xr:uid="{ED7CFA20-0423-4565-8FD0-F1A604E26792}"/>
    <cellStyle name="Euro" xfId="42" xr:uid="{1D16784F-F1D6-478D-9AB0-345455F87B05}"/>
    <cellStyle name="Euro 2" xfId="43" xr:uid="{21827D0B-5288-4D7E-BD8A-83877E6EFF0B}"/>
    <cellStyle name="Hipervínculo 2" xfId="44" xr:uid="{1FEB293D-3937-4983-AF9B-629F5CC6A1A2}"/>
    <cellStyle name="Hipervínculo 3" xfId="45" xr:uid="{12F07682-CC2F-42B6-8873-BE675195B6BD}"/>
    <cellStyle name="Hyperlink 2" xfId="46" xr:uid="{24AFDDD0-5335-42F0-813C-0E27DD038F6A}"/>
    <cellStyle name="Incorrecto 2" xfId="47" xr:uid="{B5151E2B-F3C8-4A84-8335-E5865FF2A7B8}"/>
    <cellStyle name="Millares" xfId="48" builtinId="3"/>
    <cellStyle name="Millares 2" xfId="49" xr:uid="{6E5E8575-0ACE-442D-B208-58B3C12B40DC}"/>
    <cellStyle name="Millares 2 2" xfId="50" xr:uid="{17C4478B-40DC-485A-83CB-C31DD18609B8}"/>
    <cellStyle name="Millares 2 2 2" xfId="51" xr:uid="{75B8A28D-0251-4077-AA78-D1D9851931F2}"/>
    <cellStyle name="Millares 2 3" xfId="52" xr:uid="{7F8F3707-63A6-4CA4-8D3F-275D10D09251}"/>
    <cellStyle name="Millares 2 4" xfId="53" xr:uid="{31C52257-B544-4004-B927-C1BB6995530D}"/>
    <cellStyle name="Millares 2 5" xfId="54" xr:uid="{2BE12FF8-B346-44F5-9E81-C9BA9AF22566}"/>
    <cellStyle name="Millares 3" xfId="55" xr:uid="{C931DE5C-953F-4F7F-9A30-4772A6858120}"/>
    <cellStyle name="Millares 3 2" xfId="56" xr:uid="{BBEE2BA0-78E4-4098-B519-E45668FACDB7}"/>
    <cellStyle name="Millares 3 3" xfId="57" xr:uid="{70BFF483-FB5A-449D-A4EB-81804FA9B68C}"/>
    <cellStyle name="Millares 4" xfId="58" xr:uid="{D87A3FF7-B783-411A-9131-131932280BC1}"/>
    <cellStyle name="Millares 4 2" xfId="59" xr:uid="{E02AF2FC-5FD5-423F-BC40-7E746FBD85FA}"/>
    <cellStyle name="Millares 4 3" xfId="60" xr:uid="{E26FC666-59E1-45B8-AA74-10FEAD2DB4F0}"/>
    <cellStyle name="Millares 5" xfId="61" xr:uid="{7997DF44-3107-4242-8CFC-0EC44AFED113}"/>
    <cellStyle name="Millares 6" xfId="62" xr:uid="{57641302-BF5A-436C-ABCF-F864CAF396CF}"/>
    <cellStyle name="Millares 7" xfId="63" xr:uid="{76EA3B0C-A0C8-4C72-8498-DD4411B8D4AE}"/>
    <cellStyle name="Millares 8" xfId="64" xr:uid="{3085449D-C447-4239-9523-0E54887637B8}"/>
    <cellStyle name="Millares 9" xfId="65" xr:uid="{0AC0677B-E891-4FEA-B1C9-969D1321A3BA}"/>
    <cellStyle name="Moneda 7" xfId="66" xr:uid="{C9A132D4-65E2-4915-B87B-CF5DEC902CAA}"/>
    <cellStyle name="Neutral 2" xfId="67" xr:uid="{ACE70155-5DDF-48AB-8069-DF00D63A256D}"/>
    <cellStyle name="Neutral 3" xfId="68" xr:uid="{A8F886EF-9962-44ED-BD2C-220D8777FE88}"/>
    <cellStyle name="Normal" xfId="0" builtinId="0"/>
    <cellStyle name="Normal 2" xfId="69" xr:uid="{AF4C196E-DA40-4C0C-BCE4-E6D198CE258F}"/>
    <cellStyle name="Normal 2 10 2 10 2 2 2" xfId="70" xr:uid="{968C9D75-08BC-48E0-A709-DA20E8A73BCC}"/>
    <cellStyle name="Normal 2 2" xfId="71" xr:uid="{4F61D331-867C-42B0-8036-CD0D1A3FCCF7}"/>
    <cellStyle name="Normal 2 2 2" xfId="72" xr:uid="{F99AD84C-87D4-4B9F-A9D3-2C28DDE03A21}"/>
    <cellStyle name="Normal 2 2 2 2" xfId="73" xr:uid="{656283BF-3E9A-4BAC-8C81-7D2271C58FF9}"/>
    <cellStyle name="Normal 2 2 2 3" xfId="74" xr:uid="{095E451A-BF48-4410-AFDA-73699FFCDFAF}"/>
    <cellStyle name="Normal 2 2 3" xfId="75" xr:uid="{ADE394F9-C475-4C8F-8032-77C42127AB6C}"/>
    <cellStyle name="Normal 2 2 4" xfId="76" xr:uid="{2310C0CB-C8FC-4B83-87DA-7CD27B04B166}"/>
    <cellStyle name="Normal 2 3" xfId="77" xr:uid="{96E69058-C95E-412C-BFE0-A5B0EA6C57E7}"/>
    <cellStyle name="Normal 2 3 2" xfId="78" xr:uid="{3F45ACE4-3595-4966-AEA6-E54F0B59162B}"/>
    <cellStyle name="Normal 2 4" xfId="79" xr:uid="{200C9C37-890D-4E95-88D1-882AE0D4554D}"/>
    <cellStyle name="Normal 3" xfId="80" xr:uid="{F1DDB627-E4E4-41FD-8178-3BFCAA5F229E}"/>
    <cellStyle name="Normal 3 2" xfId="81" xr:uid="{A3EDC88A-1EEC-4045-989C-3E1FDA020160}"/>
    <cellStyle name="Normal 3 2 2" xfId="82" xr:uid="{846E549C-08C7-4694-BD92-6EC213218B36}"/>
    <cellStyle name="Normal 3 3" xfId="83" xr:uid="{B82C8484-E327-417B-884C-43EC0371E7A2}"/>
    <cellStyle name="Normal 3 3 2" xfId="84" xr:uid="{4BF38109-3A2F-40EE-90B5-7D8B3086B8BE}"/>
    <cellStyle name="Normal 3 3 3" xfId="85" xr:uid="{069C7596-C122-4E77-8800-EA5B3A0F02A3}"/>
    <cellStyle name="Normal 3 4" xfId="86" xr:uid="{78AD91A7-90EE-4B22-B2FD-8103FF4A35EB}"/>
    <cellStyle name="Normal 3 5" xfId="87" xr:uid="{015E5FC4-4015-4700-8555-ECDF46DD2938}"/>
    <cellStyle name="Normal 3 6" xfId="88" xr:uid="{EA4CB211-665D-479C-AE22-B336525D47AB}"/>
    <cellStyle name="Normal 4" xfId="89" xr:uid="{E28FD60C-8150-4EA1-9DF7-784B7B22A674}"/>
    <cellStyle name="Normal 4 2" xfId="90" xr:uid="{D3858BC1-9CB8-4FBC-B7EC-EA2B6563E18B}"/>
    <cellStyle name="Normal 5" xfId="91" xr:uid="{5FC872DC-D563-4D32-8FCF-33C8B61F1EA3}"/>
    <cellStyle name="Normal 5 2" xfId="92" xr:uid="{93652391-13BA-4CC8-9290-677BB5E4789D}"/>
    <cellStyle name="Normal 6" xfId="93" xr:uid="{3E597CE6-F1D2-431B-92C8-FC0866EC435E}"/>
    <cellStyle name="Normal 6 2" xfId="94" xr:uid="{5490AD03-6632-420B-87E4-EBFEE74D70C7}"/>
    <cellStyle name="Normal 8" xfId="95" xr:uid="{AFFC6687-E05C-4A9C-B71C-93EE3A662A0D}"/>
    <cellStyle name="Normal 9" xfId="96" xr:uid="{2B204214-8614-44E7-8113-D650D67E6AF5}"/>
    <cellStyle name="Notas 2" xfId="97" xr:uid="{9279DEFB-05FF-4059-9CC8-3785FC1612B9}"/>
    <cellStyle name="Percent 2" xfId="98" xr:uid="{AFABFB1F-02F1-4E2A-BBB2-F3C2068A82E9}"/>
    <cellStyle name="Percent 3" xfId="99" xr:uid="{11628109-6D8D-4B86-BE02-E2A2F3986D4F}"/>
    <cellStyle name="Porcentaje" xfId="100" builtinId="5"/>
    <cellStyle name="Porcentaje 2" xfId="101" xr:uid="{B0D37A86-14B6-4044-B2F8-34BF626A0688}"/>
    <cellStyle name="Porcentual 2" xfId="102" xr:uid="{A5C579B3-DCA8-4E37-9BEF-012229E8511A}"/>
    <cellStyle name="Salida" xfId="103" builtinId="21"/>
    <cellStyle name="Salida 2" xfId="104" xr:uid="{1D5E4A14-1126-49FC-98AB-24DBAE95B2B2}"/>
    <cellStyle name="Texto de advertencia 2" xfId="105" xr:uid="{81609AB5-DD7F-4DC5-B79A-4BF658A7EF9A}"/>
    <cellStyle name="Texto explicativo 2" xfId="106" xr:uid="{4F8946F0-0F89-43E2-8DB3-ED3528517052}"/>
    <cellStyle name="Título 1 2" xfId="107" xr:uid="{3EA78359-11B3-429D-994C-2FB40C1DFDEE}"/>
    <cellStyle name="Título 2 2" xfId="108" xr:uid="{8D534049-BBF2-4D15-832E-A7A861406DE0}"/>
    <cellStyle name="Título 3 2" xfId="109" xr:uid="{6CB8F4EC-F1D4-41D8-9BE5-61BF05A860FD}"/>
    <cellStyle name="Título 4" xfId="110" xr:uid="{DF86D24E-0BA1-410F-9A6B-38C2D46CA57C}"/>
    <cellStyle name="Total 2" xfId="111" xr:uid="{F61A12DE-0DF4-4C1E-A62F-4914B23E1A40}"/>
    <cellStyle name="Total 3" xfId="112" xr:uid="{806700C2-B1B4-4C86-A03D-BE465F8C2284}"/>
    <cellStyle name="Währung" xfId="113" xr:uid="{5AF29D05-C328-4F59-9872-8D3B31DC60DE}"/>
  </cellStyles>
  <dxfs count="0"/>
  <tableStyles count="0" defaultTableStyle="TableStyleMedium9" defaultPivotStyle="PivotStyleLight16"/>
  <colors>
    <mruColors>
      <color rgb="FFCCFFFF"/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E630-B78F-4B16-8EA1-3772BE5278A2}">
  <dimension ref="A1:AE58"/>
  <sheetViews>
    <sheetView showGridLines="0" zoomScale="80" zoomScaleNormal="80" workbookViewId="0">
      <selection activeCell="C30" sqref="C30"/>
    </sheetView>
  </sheetViews>
  <sheetFormatPr baseColWidth="10" defaultColWidth="9.140625" defaultRowHeight="12.75"/>
  <cols>
    <col min="1" max="1" width="38.28515625" style="17" customWidth="1"/>
    <col min="2" max="2" width="8" style="17" customWidth="1"/>
    <col min="3" max="3" width="7.140625" style="17" customWidth="1"/>
    <col min="4" max="4" width="8.5703125" style="17" customWidth="1"/>
    <col min="5" max="5" width="4.5703125" style="17" customWidth="1"/>
    <col min="6" max="6" width="5.42578125" style="17" customWidth="1"/>
    <col min="7" max="7" width="4.5703125" style="17" customWidth="1"/>
    <col min="8" max="8" width="4.85546875" style="17" customWidth="1"/>
    <col min="9" max="10" width="5" style="17" customWidth="1"/>
    <col min="11" max="11" width="4.140625" style="17" customWidth="1"/>
    <col min="12" max="14" width="4.5703125" style="17" customWidth="1"/>
    <col min="15" max="16" width="5.42578125" style="17" customWidth="1"/>
    <col min="17" max="17" width="5" style="17" customWidth="1"/>
    <col min="18" max="18" width="4.5703125" style="17" customWidth="1"/>
    <col min="19" max="19" width="5.42578125" style="17" customWidth="1"/>
    <col min="20" max="21" width="5.5703125" style="17" customWidth="1"/>
    <col min="22" max="22" width="5.85546875" style="17" customWidth="1"/>
    <col min="23" max="23" width="5.140625" style="17" customWidth="1"/>
    <col min="24" max="24" width="5.5703125" style="17" customWidth="1"/>
    <col min="25" max="25" width="5.85546875" style="17" customWidth="1"/>
    <col min="26" max="26" width="5.5703125" style="17" customWidth="1"/>
    <col min="27" max="27" width="8.140625" style="17" customWidth="1"/>
    <col min="28" max="28" width="3.5703125" style="17" customWidth="1"/>
    <col min="29" max="256" width="11.42578125" style="17" customWidth="1"/>
    <col min="257" max="16384" width="9.140625" style="17"/>
  </cols>
  <sheetData>
    <row r="1" spans="1:31" ht="18">
      <c r="A1" s="140" t="s">
        <v>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5"/>
      <c r="AC1" s="16"/>
    </row>
    <row r="2" spans="1:31" ht="15.75">
      <c r="A2" s="141" t="s">
        <v>1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8"/>
      <c r="AC2" s="16"/>
    </row>
    <row r="4" spans="1:31" ht="15.75">
      <c r="A4" s="322" t="s">
        <v>120</v>
      </c>
      <c r="B4" s="322"/>
      <c r="C4" s="322"/>
      <c r="D4" s="322"/>
      <c r="E4" s="322"/>
      <c r="F4" s="322"/>
      <c r="G4" s="322"/>
      <c r="H4" s="322"/>
      <c r="I4" s="322"/>
      <c r="J4" s="322"/>
      <c r="K4" s="322"/>
      <c r="L4" s="322"/>
      <c r="M4" s="322"/>
      <c r="N4" s="322"/>
      <c r="O4" s="322"/>
      <c r="P4" s="322"/>
      <c r="Q4" s="322"/>
      <c r="R4" s="322"/>
      <c r="S4" s="322"/>
      <c r="T4" s="322"/>
      <c r="U4" s="322"/>
      <c r="V4" s="322"/>
      <c r="W4" s="322"/>
      <c r="X4" s="322"/>
      <c r="Y4" s="322"/>
      <c r="Z4" s="322"/>
      <c r="AA4" s="322"/>
      <c r="AB4" s="16"/>
      <c r="AC4" s="16"/>
    </row>
    <row r="6" spans="1:31" ht="15.75">
      <c r="A6" s="19"/>
      <c r="B6" s="323" t="s">
        <v>140</v>
      </c>
      <c r="C6" s="323"/>
      <c r="D6" s="323"/>
      <c r="E6" s="323"/>
      <c r="F6" s="323"/>
      <c r="G6" s="323"/>
      <c r="H6" s="323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143" t="s">
        <v>2</v>
      </c>
      <c r="V6" s="143"/>
      <c r="W6" s="143"/>
      <c r="X6" s="143"/>
      <c r="Y6" s="143"/>
      <c r="Z6" s="143"/>
      <c r="AA6" s="143"/>
      <c r="AB6" s="16"/>
      <c r="AC6" s="16"/>
    </row>
    <row r="7" spans="1:31" s="23" customFormat="1" ht="12">
      <c r="A7" s="21"/>
      <c r="B7" s="22"/>
      <c r="C7" s="21"/>
      <c r="D7" s="22" t="s">
        <v>3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 t="s">
        <v>4</v>
      </c>
      <c r="Y7" s="21"/>
      <c r="Z7" s="21"/>
      <c r="AA7" s="21"/>
    </row>
    <row r="8" spans="1:31" ht="15.75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5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16"/>
      <c r="AC8" s="16"/>
    </row>
    <row r="9" spans="1:31" ht="19.5" customHeight="1">
      <c r="A9" s="26" t="s">
        <v>5</v>
      </c>
      <c r="B9" s="26"/>
      <c r="C9" s="26"/>
      <c r="D9" s="26"/>
      <c r="E9" s="26" t="s">
        <v>6</v>
      </c>
      <c r="F9" s="23"/>
      <c r="G9" s="23"/>
      <c r="H9" s="23"/>
      <c r="I9" s="26" t="s">
        <v>7</v>
      </c>
      <c r="J9" s="23"/>
      <c r="K9" s="26"/>
      <c r="L9" s="26" t="s">
        <v>8</v>
      </c>
      <c r="M9" s="26"/>
      <c r="N9" s="26"/>
      <c r="O9" s="26"/>
      <c r="P9" s="26"/>
      <c r="Q9" s="26"/>
      <c r="R9" s="26" t="s">
        <v>9</v>
      </c>
      <c r="S9" s="26"/>
      <c r="T9" s="26"/>
      <c r="U9" s="26"/>
      <c r="V9" s="26" t="s">
        <v>10</v>
      </c>
      <c r="W9" s="23"/>
      <c r="X9" s="26"/>
      <c r="Y9" s="26" t="s">
        <v>11</v>
      </c>
      <c r="Z9" s="23"/>
      <c r="AA9" s="23"/>
      <c r="AB9" s="16"/>
      <c r="AC9" s="16"/>
    </row>
    <row r="10" spans="1:31" ht="13.5" thickBot="1">
      <c r="A10" s="25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</row>
    <row r="11" spans="1:31" ht="26.25" customHeight="1" thickBot="1">
      <c r="A11" s="136" t="s">
        <v>12</v>
      </c>
      <c r="B11" s="144" t="s">
        <v>13</v>
      </c>
      <c r="C11" s="145"/>
      <c r="D11" s="145"/>
      <c r="E11" s="146" t="s">
        <v>14</v>
      </c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  <c r="W11" s="147"/>
      <c r="X11" s="147"/>
      <c r="Y11" s="147"/>
      <c r="Z11" s="147"/>
      <c r="AA11" s="148"/>
      <c r="AB11" s="16"/>
      <c r="AC11" s="16"/>
    </row>
    <row r="12" spans="1:31" ht="22.5" customHeight="1" thickBot="1">
      <c r="A12" s="137"/>
      <c r="B12" s="128" t="s">
        <v>15</v>
      </c>
      <c r="C12" s="129" t="s">
        <v>16</v>
      </c>
      <c r="D12" s="130" t="s">
        <v>17</v>
      </c>
      <c r="E12" s="131">
        <v>1</v>
      </c>
      <c r="F12" s="132">
        <v>2</v>
      </c>
      <c r="G12" s="132">
        <v>3</v>
      </c>
      <c r="H12" s="132">
        <v>4</v>
      </c>
      <c r="I12" s="132">
        <v>5</v>
      </c>
      <c r="J12" s="132">
        <v>6</v>
      </c>
      <c r="K12" s="132">
        <v>7</v>
      </c>
      <c r="L12" s="132">
        <v>8</v>
      </c>
      <c r="M12" s="132">
        <v>9</v>
      </c>
      <c r="N12" s="132">
        <v>10</v>
      </c>
      <c r="O12" s="132">
        <v>11</v>
      </c>
      <c r="P12" s="132">
        <v>12</v>
      </c>
      <c r="Q12" s="132">
        <v>13</v>
      </c>
      <c r="R12" s="132">
        <v>14</v>
      </c>
      <c r="S12" s="132">
        <v>15</v>
      </c>
      <c r="T12" s="132">
        <v>16</v>
      </c>
      <c r="U12" s="132">
        <v>17</v>
      </c>
      <c r="V12" s="132">
        <v>18</v>
      </c>
      <c r="W12" s="132">
        <v>19</v>
      </c>
      <c r="X12" s="132">
        <v>20</v>
      </c>
      <c r="Y12" s="132">
        <v>21</v>
      </c>
      <c r="Z12" s="132">
        <v>22</v>
      </c>
      <c r="AA12" s="133" t="s">
        <v>17</v>
      </c>
      <c r="AB12" s="16"/>
      <c r="AC12" s="27"/>
    </row>
    <row r="13" spans="1:31" s="25" customFormat="1" ht="30.75" customHeight="1" thickBot="1">
      <c r="A13" s="279"/>
      <c r="B13" s="280"/>
      <c r="C13" s="281"/>
      <c r="D13" s="43">
        <f>SUM(B13:C13)</f>
        <v>0</v>
      </c>
      <c r="E13" s="282"/>
      <c r="F13" s="283"/>
      <c r="G13" s="283"/>
      <c r="H13" s="283"/>
      <c r="I13" s="283"/>
      <c r="J13" s="283"/>
      <c r="K13" s="283"/>
      <c r="L13" s="283"/>
      <c r="M13" s="283"/>
      <c r="N13" s="283"/>
      <c r="O13" s="283"/>
      <c r="P13" s="283"/>
      <c r="Q13" s="283"/>
      <c r="R13" s="283"/>
      <c r="S13" s="283"/>
      <c r="T13" s="283"/>
      <c r="U13" s="283"/>
      <c r="V13" s="283"/>
      <c r="W13" s="283"/>
      <c r="X13" s="283"/>
      <c r="Y13" s="283"/>
      <c r="Z13" s="284"/>
      <c r="AA13" s="44">
        <f>SUM(E13:Z13)</f>
        <v>0</v>
      </c>
      <c r="AC13" s="32"/>
    </row>
    <row r="14" spans="1:31" ht="15.95" customHeight="1" thickBot="1">
      <c r="A14" s="149" t="s">
        <v>18</v>
      </c>
      <c r="B14" s="152"/>
      <c r="C14" s="152"/>
      <c r="D14" s="152"/>
      <c r="E14" s="150"/>
      <c r="F14" s="150"/>
      <c r="G14" s="150"/>
      <c r="H14" s="150"/>
      <c r="I14" s="150"/>
      <c r="J14" s="150"/>
      <c r="K14" s="150"/>
      <c r="L14" s="150"/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1"/>
      <c r="AB14" s="16"/>
      <c r="AC14" s="27"/>
    </row>
    <row r="15" spans="1:31" ht="15.95" customHeight="1" thickBot="1">
      <c r="A15" s="279"/>
      <c r="B15" s="280"/>
      <c r="C15" s="281"/>
      <c r="D15" s="43">
        <f>SUM(B15:C15)</f>
        <v>0</v>
      </c>
      <c r="E15" s="282"/>
      <c r="F15" s="283"/>
      <c r="G15" s="283"/>
      <c r="H15" s="283"/>
      <c r="I15" s="283"/>
      <c r="J15" s="283"/>
      <c r="K15" s="283"/>
      <c r="L15" s="283"/>
      <c r="M15" s="283"/>
      <c r="N15" s="283"/>
      <c r="O15" s="283"/>
      <c r="P15" s="283"/>
      <c r="Q15" s="283"/>
      <c r="R15" s="283"/>
      <c r="S15" s="283"/>
      <c r="T15" s="283"/>
      <c r="U15" s="283"/>
      <c r="V15" s="283"/>
      <c r="W15" s="283"/>
      <c r="X15" s="283"/>
      <c r="Y15" s="283"/>
      <c r="Z15" s="284"/>
      <c r="AA15" s="44">
        <f>SUM(E15:Z15)</f>
        <v>0</v>
      </c>
      <c r="AB15" s="16"/>
      <c r="AC15" s="27"/>
    </row>
    <row r="16" spans="1:31" s="33" customFormat="1" ht="28.5" customHeight="1" thickBot="1">
      <c r="A16" s="149" t="s">
        <v>19</v>
      </c>
      <c r="B16" s="150"/>
      <c r="C16" s="150"/>
      <c r="D16" s="150"/>
      <c r="E16" s="150"/>
      <c r="F16" s="150"/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1"/>
      <c r="AC16" s="34"/>
      <c r="AE16" s="265"/>
    </row>
    <row r="17" spans="1:29" s="33" customFormat="1" ht="28.5" customHeight="1" thickBot="1">
      <c r="A17" s="279"/>
      <c r="B17" s="280"/>
      <c r="C17" s="281"/>
      <c r="D17" s="43">
        <f>SUM(B17:C17)</f>
        <v>0</v>
      </c>
      <c r="E17" s="282"/>
      <c r="F17" s="283"/>
      <c r="G17" s="283"/>
      <c r="H17" s="283"/>
      <c r="I17" s="283"/>
      <c r="J17" s="283"/>
      <c r="K17" s="283"/>
      <c r="L17" s="283"/>
      <c r="M17" s="283"/>
      <c r="N17" s="283"/>
      <c r="O17" s="283"/>
      <c r="P17" s="283"/>
      <c r="Q17" s="283"/>
      <c r="R17" s="283"/>
      <c r="S17" s="283"/>
      <c r="T17" s="283"/>
      <c r="U17" s="283"/>
      <c r="V17" s="283"/>
      <c r="W17" s="283"/>
      <c r="X17" s="283"/>
      <c r="Y17" s="283"/>
      <c r="Z17" s="284"/>
      <c r="AA17" s="44">
        <f>SUM(E17:Z17)</f>
        <v>0</v>
      </c>
      <c r="AC17" s="34"/>
    </row>
    <row r="18" spans="1:29" s="33" customFormat="1" ht="28.5" customHeight="1" thickBot="1">
      <c r="A18" s="36" t="s">
        <v>17</v>
      </c>
      <c r="B18" s="37">
        <f t="shared" ref="B18:AA18" si="0">SUM(B13:B13)+SUM(B15:B15) + SUM(B17:B17)</f>
        <v>0</v>
      </c>
      <c r="C18" s="37">
        <f t="shared" si="0"/>
        <v>0</v>
      </c>
      <c r="D18" s="37">
        <f t="shared" si="0"/>
        <v>0</v>
      </c>
      <c r="E18" s="37">
        <f t="shared" si="0"/>
        <v>0</v>
      </c>
      <c r="F18" s="37">
        <f t="shared" si="0"/>
        <v>0</v>
      </c>
      <c r="G18" s="37">
        <f t="shared" si="0"/>
        <v>0</v>
      </c>
      <c r="H18" s="37">
        <f t="shared" si="0"/>
        <v>0</v>
      </c>
      <c r="I18" s="37">
        <f t="shared" si="0"/>
        <v>0</v>
      </c>
      <c r="J18" s="37">
        <f t="shared" si="0"/>
        <v>0</v>
      </c>
      <c r="K18" s="37">
        <f t="shared" si="0"/>
        <v>0</v>
      </c>
      <c r="L18" s="37">
        <f t="shared" si="0"/>
        <v>0</v>
      </c>
      <c r="M18" s="37">
        <f t="shared" si="0"/>
        <v>0</v>
      </c>
      <c r="N18" s="37">
        <f t="shared" si="0"/>
        <v>0</v>
      </c>
      <c r="O18" s="37">
        <f t="shared" si="0"/>
        <v>0</v>
      </c>
      <c r="P18" s="37">
        <f>SUM(P13:P13)+SUM(P15:P15) + SUM(P17:P17)</f>
        <v>0</v>
      </c>
      <c r="Q18" s="37">
        <f t="shared" si="0"/>
        <v>0</v>
      </c>
      <c r="R18" s="37">
        <f t="shared" si="0"/>
        <v>0</v>
      </c>
      <c r="S18" s="37">
        <f t="shared" si="0"/>
        <v>0</v>
      </c>
      <c r="T18" s="37">
        <f t="shared" si="0"/>
        <v>0</v>
      </c>
      <c r="U18" s="37">
        <f t="shared" si="0"/>
        <v>0</v>
      </c>
      <c r="V18" s="37">
        <f t="shared" si="0"/>
        <v>0</v>
      </c>
      <c r="W18" s="37">
        <f t="shared" si="0"/>
        <v>0</v>
      </c>
      <c r="X18" s="37">
        <f t="shared" si="0"/>
        <v>0</v>
      </c>
      <c r="Y18" s="37">
        <f t="shared" si="0"/>
        <v>0</v>
      </c>
      <c r="Z18" s="37">
        <f t="shared" si="0"/>
        <v>0</v>
      </c>
      <c r="AA18" s="37">
        <f t="shared" si="0"/>
        <v>0</v>
      </c>
      <c r="AC18" s="34"/>
    </row>
    <row r="19" spans="1:29" s="25" customFormat="1" ht="15.95" customHeight="1">
      <c r="A19" s="38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C19" s="32"/>
    </row>
    <row r="20" spans="1:29" s="25" customFormat="1" ht="30.75" customHeight="1">
      <c r="A20" s="40" t="s">
        <v>20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C20" s="32"/>
    </row>
    <row r="21" spans="1:29" s="25" customFormat="1" ht="21" customHeight="1">
      <c r="A21" s="16" t="s">
        <v>21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C21" s="32"/>
    </row>
    <row r="22" spans="1:29" s="25" customFormat="1" ht="21" customHeight="1">
      <c r="A22" s="135" t="s">
        <v>22</v>
      </c>
      <c r="B22" s="13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6"/>
      <c r="U22" s="16"/>
      <c r="V22" s="16"/>
      <c r="W22" s="16"/>
      <c r="X22" s="16"/>
      <c r="Y22" s="16"/>
      <c r="Z22" s="16"/>
      <c r="AA22" s="16"/>
      <c r="AC22" s="32"/>
    </row>
    <row r="23" spans="1:29" s="25" customFormat="1" ht="21" customHeight="1">
      <c r="A23" s="16" t="s">
        <v>23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C23" s="32"/>
    </row>
    <row r="24" spans="1:29" s="25" customFormat="1" ht="21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C24" s="32"/>
    </row>
    <row r="25" spans="1:29" s="25" customFormat="1" ht="21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C25" s="32"/>
    </row>
    <row r="26" spans="1:29" s="25" customFormat="1" ht="21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C26" s="32"/>
    </row>
    <row r="27" spans="1:29" s="25" customFormat="1" ht="21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C27" s="32"/>
    </row>
    <row r="28" spans="1:29" s="25" customFormat="1" ht="21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41"/>
      <c r="R28" s="16"/>
      <c r="S28" s="16"/>
      <c r="T28" s="16"/>
      <c r="U28" s="16"/>
      <c r="V28" s="16"/>
      <c r="W28" s="16"/>
      <c r="X28" s="16"/>
      <c r="Y28" s="16"/>
      <c r="Z28" s="16"/>
      <c r="AA28" s="16"/>
      <c r="AC28" s="32"/>
    </row>
    <row r="29" spans="1:29" s="25" customFormat="1" ht="21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C29" s="32"/>
    </row>
    <row r="30" spans="1:29" s="25" customFormat="1" ht="21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C30" s="32"/>
    </row>
    <row r="31" spans="1:29" s="25" customFormat="1" ht="21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C31" s="32"/>
    </row>
    <row r="32" spans="1:29" s="25" customFormat="1" ht="21.6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C32" s="32"/>
    </row>
    <row r="33" spans="1:29" s="25" customFormat="1" ht="21.6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C33" s="32"/>
    </row>
    <row r="34" spans="1:29" s="25" customFormat="1" ht="21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C34" s="32"/>
    </row>
    <row r="35" spans="1:29" s="25" customFormat="1" ht="21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C35" s="32"/>
    </row>
    <row r="36" spans="1:29" s="25" customFormat="1" ht="21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C36" s="32"/>
    </row>
    <row r="37" spans="1:29" s="25" customFormat="1" ht="21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C37" s="32"/>
    </row>
    <row r="38" spans="1:29" s="25" customFormat="1" ht="21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C38" s="32"/>
    </row>
    <row r="39" spans="1:29" s="25" customFormat="1" ht="21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C39" s="32"/>
    </row>
    <row r="40" spans="1:29" s="25" customFormat="1" ht="21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C40" s="32"/>
    </row>
    <row r="41" spans="1:29" s="25" customFormat="1" ht="21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38"/>
      <c r="AC41" s="139"/>
    </row>
    <row r="42" spans="1:29" s="25" customFormat="1" ht="21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C42" s="32"/>
    </row>
    <row r="43" spans="1:29" s="25" customFormat="1" ht="21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C43" s="32"/>
    </row>
    <row r="44" spans="1:29" s="25" customFormat="1" ht="21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C44" s="32"/>
    </row>
    <row r="45" spans="1:29" s="25" customFormat="1" ht="21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C45" s="32"/>
    </row>
    <row r="46" spans="1:29" s="25" customFormat="1" ht="21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C46" s="32"/>
    </row>
    <row r="47" spans="1:29" s="25" customFormat="1" ht="21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C47" s="32"/>
    </row>
    <row r="48" spans="1:29" s="25" customFormat="1" ht="15.9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C48" s="32"/>
    </row>
    <row r="49" spans="1:29" s="25" customFormat="1" ht="15.9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C49" s="32"/>
    </row>
    <row r="50" spans="1:29">
      <c r="AB50" s="16"/>
      <c r="AC50" s="16"/>
    </row>
    <row r="51" spans="1:29">
      <c r="AB51" s="16"/>
      <c r="AC51" s="16"/>
    </row>
    <row r="52" spans="1:29" ht="27" customHeight="1">
      <c r="AB52" s="16"/>
      <c r="AC52" s="16"/>
    </row>
    <row r="53" spans="1:29">
      <c r="AB53" s="16"/>
      <c r="AC53" s="16"/>
    </row>
    <row r="58" spans="1:29">
      <c r="AB58" s="16"/>
      <c r="AC58" s="16"/>
    </row>
  </sheetData>
  <sheetProtection formatCells="0" formatColumns="0" formatRows="0" insertColumns="0" insertRows="0"/>
  <mergeCells count="12"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horizontalCentered="1" verticalCentered="1"/>
  <pageMargins left="0.17" right="0.19" top="0.22" bottom="0.39370078740157499" header="0" footer="0"/>
  <pageSetup paperSize="9" scale="70" orientation="landscape" r:id="rId1"/>
  <headerFooter alignWithMargins="0">
    <oddFooter>&amp;L&amp;6&amp;F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066FB-C2D7-486C-80FF-2F0FF723055A}">
  <dimension ref="A1:IV52"/>
  <sheetViews>
    <sheetView showGridLines="0" zoomScale="80" zoomScaleNormal="80" workbookViewId="0">
      <selection activeCell="F32" sqref="F32"/>
    </sheetView>
  </sheetViews>
  <sheetFormatPr baseColWidth="10" defaultColWidth="9.140625" defaultRowHeight="12.75"/>
  <cols>
    <col min="1" max="1" width="49.5703125" style="17" customWidth="1"/>
    <col min="2" max="2" width="8" style="17" customWidth="1"/>
    <col min="3" max="3" width="10.5703125" style="17" customWidth="1"/>
    <col min="4" max="4" width="7.140625" style="17" customWidth="1"/>
    <col min="5" max="5" width="6.85546875" style="17" customWidth="1"/>
    <col min="6" max="17" width="5.5703125" style="17" customWidth="1"/>
    <col min="18" max="18" width="4.85546875" style="17" customWidth="1"/>
    <col min="19" max="19" width="5" style="17" customWidth="1"/>
    <col min="20" max="21" width="4.5703125" style="17" customWidth="1"/>
    <col min="22" max="22" width="4.85546875" style="17" customWidth="1"/>
    <col min="23" max="23" width="5.42578125" style="17" customWidth="1"/>
    <col min="24" max="24" width="4.5703125" style="17" customWidth="1"/>
    <col min="25" max="25" width="5.5703125" style="17" customWidth="1"/>
    <col min="26" max="26" width="4.42578125" style="17" customWidth="1"/>
    <col min="27" max="27" width="8.140625" style="17" customWidth="1"/>
    <col min="28" max="28" width="3.5703125" style="17" customWidth="1"/>
    <col min="29" max="256" width="11.42578125" style="17" customWidth="1"/>
    <col min="257" max="16384" width="9.140625" style="17"/>
  </cols>
  <sheetData>
    <row r="1" spans="1:29" ht="18">
      <c r="A1" s="140" t="s">
        <v>24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5"/>
      <c r="AC1" s="16"/>
    </row>
    <row r="2" spans="1:29" ht="15.75">
      <c r="A2" s="141" t="s">
        <v>25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8"/>
      <c r="AC2" s="16"/>
    </row>
    <row r="4" spans="1:29" ht="15.75">
      <c r="A4" s="141" t="s">
        <v>121</v>
      </c>
      <c r="B4" s="141"/>
      <c r="C4" s="141"/>
      <c r="D4" s="141"/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6"/>
      <c r="AC4" s="16"/>
    </row>
    <row r="6" spans="1:29" ht="15.75">
      <c r="A6" s="19"/>
      <c r="B6" s="142" t="s">
        <v>140</v>
      </c>
      <c r="C6" s="142"/>
      <c r="D6" s="142"/>
      <c r="E6" s="142"/>
      <c r="F6" s="142"/>
      <c r="G6" s="142"/>
      <c r="H6" s="142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143" t="s">
        <v>2</v>
      </c>
      <c r="V6" s="143"/>
      <c r="W6" s="143"/>
      <c r="X6" s="143"/>
      <c r="Y6" s="143"/>
      <c r="Z6" s="143"/>
      <c r="AA6" s="143"/>
      <c r="AB6" s="16"/>
      <c r="AC6" s="16"/>
    </row>
    <row r="7" spans="1:29" s="23" customFormat="1" ht="12">
      <c r="A7" s="21"/>
      <c r="B7" s="22"/>
      <c r="C7" s="21"/>
      <c r="D7" s="22" t="s">
        <v>3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 t="s">
        <v>4</v>
      </c>
      <c r="Y7" s="21"/>
      <c r="Z7" s="21"/>
      <c r="AA7" s="21"/>
    </row>
    <row r="8" spans="1:29" ht="15.75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5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16"/>
      <c r="AC8" s="16"/>
    </row>
    <row r="9" spans="1:29" ht="19.5" customHeight="1">
      <c r="A9" s="26" t="s">
        <v>5</v>
      </c>
      <c r="B9" s="26"/>
      <c r="C9" s="26"/>
      <c r="D9" s="26"/>
      <c r="E9" s="26" t="s">
        <v>6</v>
      </c>
      <c r="F9" s="23"/>
      <c r="G9" s="23"/>
      <c r="H9" s="23"/>
      <c r="I9" s="26" t="s">
        <v>7</v>
      </c>
      <c r="J9" s="23"/>
      <c r="K9" s="26"/>
      <c r="L9" s="26" t="s">
        <v>8</v>
      </c>
      <c r="M9" s="26"/>
      <c r="N9" s="26"/>
      <c r="O9" s="26"/>
      <c r="P9" s="26"/>
      <c r="Q9" s="26"/>
      <c r="R9" s="26" t="s">
        <v>9</v>
      </c>
      <c r="S9" s="26"/>
      <c r="T9" s="26"/>
      <c r="U9" s="26"/>
      <c r="V9" s="26" t="s">
        <v>10</v>
      </c>
      <c r="W9" s="23"/>
      <c r="X9" s="26"/>
      <c r="Y9" s="26" t="s">
        <v>11</v>
      </c>
      <c r="Z9" s="23"/>
      <c r="AA9" s="23"/>
      <c r="AB9" s="16"/>
      <c r="AC9" s="16"/>
    </row>
    <row r="10" spans="1:29" ht="13.5" thickBot="1">
      <c r="A10" s="25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</row>
    <row r="11" spans="1:29" ht="26.25" customHeight="1" thickBot="1">
      <c r="A11" s="136" t="s">
        <v>12</v>
      </c>
      <c r="B11" s="144" t="s">
        <v>13</v>
      </c>
      <c r="C11" s="145"/>
      <c r="D11" s="145"/>
      <c r="E11" s="146" t="s">
        <v>26</v>
      </c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  <c r="W11" s="147"/>
      <c r="X11" s="147"/>
      <c r="Y11" s="147"/>
      <c r="Z11" s="147"/>
      <c r="AA11" s="148"/>
      <c r="AB11" s="16"/>
      <c r="AC11" s="16"/>
    </row>
    <row r="12" spans="1:29" ht="22.5" customHeight="1" thickBot="1">
      <c r="A12" s="162"/>
      <c r="B12" s="120" t="s">
        <v>15</v>
      </c>
      <c r="C12" s="121" t="s">
        <v>16</v>
      </c>
      <c r="D12" s="122" t="s">
        <v>17</v>
      </c>
      <c r="E12" s="123">
        <v>1</v>
      </c>
      <c r="F12" s="124">
        <v>2</v>
      </c>
      <c r="G12" s="124">
        <v>3</v>
      </c>
      <c r="H12" s="124">
        <v>4</v>
      </c>
      <c r="I12" s="124">
        <v>5</v>
      </c>
      <c r="J12" s="124">
        <v>6</v>
      </c>
      <c r="K12" s="124">
        <v>7</v>
      </c>
      <c r="L12" s="124">
        <v>8</v>
      </c>
      <c r="M12" s="124">
        <v>9</v>
      </c>
      <c r="N12" s="124">
        <v>10</v>
      </c>
      <c r="O12" s="124">
        <v>11</v>
      </c>
      <c r="P12" s="124">
        <v>12</v>
      </c>
      <c r="Q12" s="124">
        <v>13</v>
      </c>
      <c r="R12" s="124">
        <v>14</v>
      </c>
      <c r="S12" s="124">
        <v>15</v>
      </c>
      <c r="T12" s="124">
        <v>16</v>
      </c>
      <c r="U12" s="124">
        <v>17</v>
      </c>
      <c r="V12" s="124">
        <v>18</v>
      </c>
      <c r="W12" s="124">
        <v>19</v>
      </c>
      <c r="X12" s="124">
        <v>20</v>
      </c>
      <c r="Y12" s="124">
        <v>21</v>
      </c>
      <c r="Z12" s="124">
        <v>22</v>
      </c>
      <c r="AA12" s="127" t="s">
        <v>17</v>
      </c>
      <c r="AB12" s="16"/>
      <c r="AC12" s="27"/>
    </row>
    <row r="13" spans="1:29" ht="22.5" customHeight="1" thickBot="1">
      <c r="A13" s="35" t="str">
        <f>IF(ISBLANK('ANEXO 24'!A13),"", 'ANEXO 24'!A13)</f>
        <v/>
      </c>
      <c r="B13" s="28" t="str">
        <f>IF(ISBLANK('ANEXO 24'!B13),"", 'ANEXO 24'!B13)</f>
        <v/>
      </c>
      <c r="C13" s="29" t="str">
        <f>IF(ISBLANK('ANEXO 24'!C13),"",'ANEXO 24'!C13)</f>
        <v/>
      </c>
      <c r="D13" s="43">
        <f>SUM(B13:C13)</f>
        <v>0</v>
      </c>
      <c r="E13" s="282"/>
      <c r="F13" s="283"/>
      <c r="G13" s="283"/>
      <c r="H13" s="283"/>
      <c r="I13" s="283"/>
      <c r="J13" s="283"/>
      <c r="K13" s="283"/>
      <c r="L13" s="283"/>
      <c r="M13" s="283"/>
      <c r="N13" s="283"/>
      <c r="O13" s="283"/>
      <c r="P13" s="283"/>
      <c r="Q13" s="283"/>
      <c r="R13" s="283"/>
      <c r="S13" s="283"/>
      <c r="T13" s="283"/>
      <c r="U13" s="283"/>
      <c r="V13" s="283"/>
      <c r="W13" s="283"/>
      <c r="X13" s="283"/>
      <c r="Y13" s="283"/>
      <c r="Z13" s="284"/>
      <c r="AA13" s="44">
        <f>SUM(E13:Z13)</f>
        <v>0</v>
      </c>
      <c r="AB13" s="16"/>
      <c r="AC13" s="51"/>
    </row>
    <row r="14" spans="1:29" ht="15.95" customHeight="1" thickBot="1">
      <c r="A14" s="159" t="s">
        <v>18</v>
      </c>
      <c r="B14" s="160"/>
      <c r="C14" s="160"/>
      <c r="D14" s="160"/>
      <c r="E14" s="160"/>
      <c r="F14" s="160"/>
      <c r="G14" s="160"/>
      <c r="H14" s="160"/>
      <c r="I14" s="160"/>
      <c r="J14" s="160"/>
      <c r="K14" s="160"/>
      <c r="L14" s="160"/>
      <c r="M14" s="160"/>
      <c r="N14" s="160"/>
      <c r="O14" s="160"/>
      <c r="P14" s="160"/>
      <c r="Q14" s="160"/>
      <c r="R14" s="160"/>
      <c r="S14" s="160"/>
      <c r="T14" s="160"/>
      <c r="U14" s="160"/>
      <c r="V14" s="160"/>
      <c r="W14" s="160"/>
      <c r="X14" s="160"/>
      <c r="Y14" s="160"/>
      <c r="Z14" s="160"/>
      <c r="AA14" s="161"/>
      <c r="AB14" s="16"/>
      <c r="AC14" s="27"/>
    </row>
    <row r="15" spans="1:29" ht="15.95" customHeight="1" thickBot="1">
      <c r="A15" s="35" t="str">
        <f>IF(ISBLANK('ANEXO 24'!A15),"", 'ANEXO 24'!A15)</f>
        <v/>
      </c>
      <c r="B15" s="28" t="str">
        <f>IF(ISBLANK('ANEXO 24'!B15),"", 'ANEXO 24'!B15)</f>
        <v/>
      </c>
      <c r="C15" s="29" t="str">
        <f>IF(ISBLANK('ANEXO 24'!C15),"",'ANEXO 24'!C15)</f>
        <v/>
      </c>
      <c r="D15" s="43">
        <f>SUM(B15:C15)</f>
        <v>0</v>
      </c>
      <c r="E15" s="282"/>
      <c r="F15" s="283"/>
      <c r="G15" s="283"/>
      <c r="H15" s="283"/>
      <c r="I15" s="283"/>
      <c r="J15" s="283"/>
      <c r="K15" s="283"/>
      <c r="L15" s="283"/>
      <c r="M15" s="283"/>
      <c r="N15" s="283"/>
      <c r="O15" s="283"/>
      <c r="P15" s="283"/>
      <c r="Q15" s="283"/>
      <c r="R15" s="283"/>
      <c r="S15" s="283"/>
      <c r="T15" s="283"/>
      <c r="U15" s="283"/>
      <c r="V15" s="283"/>
      <c r="W15" s="283"/>
      <c r="X15" s="283"/>
      <c r="Y15" s="283"/>
      <c r="Z15" s="284"/>
      <c r="AA15" s="44">
        <f>SUM(E15:Z15)</f>
        <v>0</v>
      </c>
      <c r="AB15" s="16"/>
      <c r="AC15" s="27"/>
    </row>
    <row r="16" spans="1:29" s="25" customFormat="1" ht="15.95" customHeight="1" thickBot="1">
      <c r="A16" s="155" t="s">
        <v>19</v>
      </c>
      <c r="B16" s="156"/>
      <c r="C16" s="156"/>
      <c r="D16" s="156"/>
      <c r="E16" s="157"/>
      <c r="F16" s="157"/>
      <c r="G16" s="157"/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8"/>
      <c r="AC16" s="52"/>
    </row>
    <row r="17" spans="1:29" s="25" customFormat="1" ht="25.5" customHeight="1" thickBot="1">
      <c r="A17" s="35" t="str">
        <f>IF(ISBLANK('ANEXO 24'!A17),"", 'ANEXO 24'!A17)</f>
        <v/>
      </c>
      <c r="B17" s="28" t="str">
        <f>IF(ISBLANK('ANEXO 24'!B17),"", 'ANEXO 24'!B17)</f>
        <v/>
      </c>
      <c r="C17" s="29" t="str">
        <f>IF(ISBLANK('ANEXO 24'!C17),"",'ANEXO 24'!C17)</f>
        <v/>
      </c>
      <c r="D17" s="43">
        <f>SUM(B17:C17)</f>
        <v>0</v>
      </c>
      <c r="E17" s="282"/>
      <c r="F17" s="283"/>
      <c r="G17" s="283"/>
      <c r="H17" s="283"/>
      <c r="I17" s="283"/>
      <c r="J17" s="283"/>
      <c r="K17" s="283"/>
      <c r="L17" s="283"/>
      <c r="M17" s="283"/>
      <c r="N17" s="283"/>
      <c r="O17" s="283"/>
      <c r="P17" s="283"/>
      <c r="Q17" s="283"/>
      <c r="R17" s="283"/>
      <c r="S17" s="283"/>
      <c r="T17" s="283"/>
      <c r="U17" s="283"/>
      <c r="V17" s="283"/>
      <c r="W17" s="283"/>
      <c r="X17" s="283"/>
      <c r="Y17" s="283"/>
      <c r="Z17" s="284"/>
      <c r="AA17" s="44">
        <f>SUM(E17:Z17)</f>
        <v>0</v>
      </c>
      <c r="AC17" s="52"/>
    </row>
    <row r="18" spans="1:29" s="25" customFormat="1" ht="15.95" customHeight="1" thickBot="1">
      <c r="A18" s="36" t="s">
        <v>17</v>
      </c>
      <c r="B18" s="37">
        <f t="shared" ref="B18:AA18" si="0">SUM(B13:B13)+SUM(B15:B15)+SUM(B17:B17)</f>
        <v>0</v>
      </c>
      <c r="C18" s="37">
        <f t="shared" si="0"/>
        <v>0</v>
      </c>
      <c r="D18" s="37">
        <f t="shared" si="0"/>
        <v>0</v>
      </c>
      <c r="E18" s="37">
        <f t="shared" si="0"/>
        <v>0</v>
      </c>
      <c r="F18" s="37">
        <f t="shared" si="0"/>
        <v>0</v>
      </c>
      <c r="G18" s="37">
        <f t="shared" si="0"/>
        <v>0</v>
      </c>
      <c r="H18" s="37">
        <f t="shared" si="0"/>
        <v>0</v>
      </c>
      <c r="I18" s="37">
        <f t="shared" si="0"/>
        <v>0</v>
      </c>
      <c r="J18" s="37">
        <f t="shared" si="0"/>
        <v>0</v>
      </c>
      <c r="K18" s="37">
        <f t="shared" si="0"/>
        <v>0</v>
      </c>
      <c r="L18" s="37">
        <f t="shared" si="0"/>
        <v>0</v>
      </c>
      <c r="M18" s="37">
        <f t="shared" si="0"/>
        <v>0</v>
      </c>
      <c r="N18" s="37">
        <f t="shared" si="0"/>
        <v>0</v>
      </c>
      <c r="O18" s="37">
        <f t="shared" si="0"/>
        <v>0</v>
      </c>
      <c r="P18" s="37">
        <f t="shared" si="0"/>
        <v>0</v>
      </c>
      <c r="Q18" s="37">
        <f t="shared" si="0"/>
        <v>0</v>
      </c>
      <c r="R18" s="37">
        <f t="shared" si="0"/>
        <v>0</v>
      </c>
      <c r="S18" s="37">
        <f t="shared" si="0"/>
        <v>0</v>
      </c>
      <c r="T18" s="37">
        <f t="shared" si="0"/>
        <v>0</v>
      </c>
      <c r="U18" s="37">
        <f t="shared" si="0"/>
        <v>0</v>
      </c>
      <c r="V18" s="37">
        <f t="shared" si="0"/>
        <v>0</v>
      </c>
      <c r="W18" s="37">
        <f t="shared" si="0"/>
        <v>0</v>
      </c>
      <c r="X18" s="37">
        <f t="shared" si="0"/>
        <v>0</v>
      </c>
      <c r="Y18" s="37">
        <f t="shared" si="0"/>
        <v>0</v>
      </c>
      <c r="Z18" s="37">
        <f t="shared" si="0"/>
        <v>0</v>
      </c>
      <c r="AA18" s="37">
        <f t="shared" si="0"/>
        <v>0</v>
      </c>
      <c r="AC18" s="52"/>
    </row>
    <row r="19" spans="1:29" ht="15.95" customHeight="1">
      <c r="AB19" s="16"/>
      <c r="AC19" s="27"/>
    </row>
    <row r="20" spans="1:29" ht="32.25" customHeight="1">
      <c r="A20" s="40" t="s">
        <v>20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AB20" s="16"/>
      <c r="AC20" s="27"/>
    </row>
    <row r="21" spans="1:29" ht="20.25" customHeight="1">
      <c r="A21" s="16" t="s">
        <v>21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AB21" s="16"/>
      <c r="AC21" s="27"/>
    </row>
    <row r="22" spans="1:29" ht="20.25" customHeight="1">
      <c r="A22" s="135" t="s">
        <v>22</v>
      </c>
      <c r="B22" s="13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AB22" s="16"/>
      <c r="AC22" s="27"/>
    </row>
    <row r="23" spans="1:29" s="55" customFormat="1" ht="20.25" customHeight="1">
      <c r="A23" s="16" t="s">
        <v>23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7"/>
      <c r="U23" s="17"/>
      <c r="V23" s="17"/>
      <c r="W23" s="17"/>
      <c r="X23" s="17"/>
      <c r="Y23" s="17"/>
      <c r="Z23" s="17"/>
      <c r="AA23" s="17"/>
      <c r="AB23" s="53"/>
      <c r="AC23" s="54"/>
    </row>
    <row r="24" spans="1:29" ht="20.25" customHeight="1">
      <c r="AB24" s="16"/>
      <c r="AC24" s="27"/>
    </row>
    <row r="25" spans="1:29" ht="20.25" customHeight="1">
      <c r="AB25" s="16"/>
      <c r="AC25" s="27"/>
    </row>
    <row r="26" spans="1:29" s="25" customFormat="1" ht="21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C26" s="32"/>
    </row>
    <row r="27" spans="1:29" ht="20.25" customHeight="1">
      <c r="AB27" s="16"/>
      <c r="AC27" s="27"/>
    </row>
    <row r="28" spans="1:29" ht="20.2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41"/>
      <c r="R28" s="16"/>
      <c r="S28" s="16"/>
      <c r="AB28" s="16"/>
      <c r="AC28" s="27"/>
    </row>
    <row r="29" spans="1:29" ht="20.25" customHeight="1">
      <c r="AB29" s="16"/>
      <c r="AC29" s="27"/>
    </row>
    <row r="30" spans="1:29" ht="20.25" customHeight="1">
      <c r="AB30" s="16"/>
      <c r="AC30" s="27"/>
    </row>
    <row r="31" spans="1:29" s="25" customFormat="1" ht="20.100000000000001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C31" s="32"/>
    </row>
    <row r="32" spans="1:29" ht="23.1" customHeight="1">
      <c r="AB32" s="16"/>
      <c r="AC32" s="27"/>
    </row>
    <row r="33" spans="1:256" ht="20.25" customHeight="1">
      <c r="AB33" s="16"/>
      <c r="AC33" s="27"/>
    </row>
    <row r="34" spans="1:256" ht="35.25" customHeight="1">
      <c r="AB34" s="16"/>
      <c r="AC34" s="27"/>
    </row>
    <row r="35" spans="1:256" ht="29.25" customHeight="1">
      <c r="AB35" s="16"/>
      <c r="AC35" s="27"/>
    </row>
    <row r="36" spans="1:256" ht="20.25" customHeight="1">
      <c r="AB36" s="16"/>
      <c r="AC36" s="27"/>
    </row>
    <row r="37" spans="1:256" ht="20.25" customHeight="1">
      <c r="AB37" s="16"/>
      <c r="AC37" s="27"/>
    </row>
    <row r="38" spans="1:256" ht="20.25" customHeight="1">
      <c r="AB38" s="16"/>
      <c r="AC38" s="27"/>
    </row>
    <row r="39" spans="1:256" ht="20.25" customHeight="1">
      <c r="AB39" s="16"/>
      <c r="AC39" s="27"/>
    </row>
    <row r="40" spans="1:256" ht="20.25" customHeight="1">
      <c r="AB40" s="16"/>
      <c r="AC40" s="27"/>
    </row>
    <row r="41" spans="1:256" ht="20.25" customHeight="1">
      <c r="AB41" s="153"/>
      <c r="AC41" s="154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16"/>
      <c r="DY41" s="16"/>
      <c r="DZ41" s="16"/>
      <c r="EA41" s="16"/>
      <c r="EB41" s="16"/>
      <c r="EC41" s="16"/>
      <c r="ED41" s="16"/>
      <c r="EE41" s="16"/>
      <c r="EF41" s="16"/>
      <c r="EG41" s="16"/>
      <c r="EH41" s="16"/>
      <c r="EI41" s="16"/>
      <c r="EJ41" s="16"/>
      <c r="EK41" s="16"/>
      <c r="EL41" s="16"/>
      <c r="EM41" s="16"/>
      <c r="EN41" s="16"/>
      <c r="EO41" s="16"/>
      <c r="EP41" s="16"/>
      <c r="EQ41" s="16"/>
      <c r="ER41" s="16"/>
      <c r="ES41" s="16"/>
      <c r="ET41" s="16"/>
      <c r="EU41" s="16"/>
      <c r="EV41" s="16"/>
      <c r="EW41" s="16"/>
      <c r="EX41" s="16"/>
      <c r="EY41" s="16"/>
      <c r="EZ41" s="16"/>
      <c r="FA41" s="16"/>
      <c r="FB41" s="16"/>
      <c r="FC41" s="16"/>
      <c r="FD41" s="16"/>
      <c r="FE41" s="16"/>
      <c r="FF41" s="16"/>
      <c r="FG41" s="16"/>
      <c r="FH41" s="16"/>
      <c r="FI41" s="16"/>
      <c r="FJ41" s="16"/>
      <c r="FK41" s="16"/>
      <c r="FL41" s="16"/>
      <c r="FM41" s="16"/>
      <c r="FN41" s="16"/>
      <c r="FO41" s="16"/>
      <c r="FP41" s="16"/>
      <c r="FQ41" s="16"/>
      <c r="FR41" s="16"/>
      <c r="FS41" s="16"/>
      <c r="FT41" s="16"/>
      <c r="FU41" s="16"/>
      <c r="FV41" s="16"/>
      <c r="FW41" s="16"/>
      <c r="FX41" s="16"/>
      <c r="FY41" s="16"/>
      <c r="FZ41" s="16"/>
      <c r="GA41" s="16"/>
      <c r="GB41" s="16"/>
      <c r="GC41" s="16"/>
      <c r="GD41" s="16"/>
      <c r="GE41" s="16"/>
      <c r="GF41" s="16"/>
      <c r="GG41" s="16"/>
      <c r="GH41" s="16"/>
      <c r="GI41" s="16"/>
      <c r="GJ41" s="16"/>
      <c r="GK41" s="16"/>
      <c r="GL41" s="16"/>
      <c r="GM41" s="16"/>
      <c r="GN41" s="16"/>
      <c r="GO41" s="16"/>
      <c r="GP41" s="16"/>
      <c r="GQ41" s="16"/>
      <c r="GR41" s="16"/>
      <c r="GS41" s="16"/>
      <c r="GT41" s="16"/>
      <c r="GU41" s="16"/>
      <c r="GV41" s="16"/>
      <c r="GW41" s="16"/>
      <c r="GX41" s="16"/>
      <c r="GY41" s="16"/>
      <c r="GZ41" s="16"/>
      <c r="HA41" s="16"/>
      <c r="HB41" s="16"/>
      <c r="HC41" s="16"/>
      <c r="HD41" s="16"/>
      <c r="HE41" s="16"/>
      <c r="HF41" s="16"/>
      <c r="HG41" s="16"/>
      <c r="HH41" s="16"/>
      <c r="HI41" s="16"/>
      <c r="HJ41" s="16"/>
      <c r="HK41" s="16"/>
      <c r="HL41" s="16"/>
      <c r="HM41" s="16"/>
      <c r="HN41" s="16"/>
      <c r="HO41" s="16"/>
      <c r="HP41" s="16"/>
      <c r="HQ41" s="16"/>
      <c r="HR41" s="16"/>
      <c r="HS41" s="16"/>
      <c r="HT41" s="16"/>
      <c r="HU41" s="16"/>
      <c r="HV41" s="16"/>
      <c r="HW41" s="16"/>
      <c r="HX41" s="16"/>
      <c r="HY41" s="16"/>
      <c r="HZ41" s="16"/>
      <c r="IA41" s="16"/>
      <c r="IB41" s="16"/>
      <c r="IC41" s="16"/>
      <c r="ID41" s="16"/>
      <c r="IE41" s="16"/>
      <c r="IF41" s="16"/>
      <c r="IG41" s="16"/>
      <c r="IH41" s="16"/>
      <c r="II41" s="16"/>
      <c r="IJ41" s="16"/>
      <c r="IK41" s="16"/>
      <c r="IL41" s="16"/>
      <c r="IM41" s="16"/>
      <c r="IN41" s="16"/>
      <c r="IO41" s="16"/>
      <c r="IP41" s="16"/>
      <c r="IQ41" s="16"/>
      <c r="IR41" s="16"/>
      <c r="IS41" s="16"/>
      <c r="IT41" s="16"/>
      <c r="IU41" s="16"/>
      <c r="IV41" s="16"/>
    </row>
    <row r="42" spans="1:256" ht="20.25" customHeight="1">
      <c r="AB42" s="16"/>
      <c r="AC42" s="27"/>
    </row>
    <row r="43" spans="1:256" ht="20.25" customHeight="1">
      <c r="AB43" s="16"/>
      <c r="AC43" s="27"/>
    </row>
    <row r="44" spans="1:256" ht="20.25" customHeight="1">
      <c r="AB44" s="16"/>
      <c r="AC44" s="27"/>
    </row>
    <row r="45" spans="1:256" ht="20.25" customHeight="1">
      <c r="AB45" s="16"/>
      <c r="AC45" s="27"/>
    </row>
    <row r="46" spans="1:256" ht="20.25" customHeight="1">
      <c r="AB46" s="16"/>
      <c r="AC46" s="27"/>
    </row>
    <row r="47" spans="1:256" ht="20.25" customHeight="1">
      <c r="AB47" s="16"/>
      <c r="AC47" s="27"/>
    </row>
    <row r="48" spans="1:256" s="56" customFormat="1" ht="17.2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52" ht="27" customHeight="1"/>
  </sheetData>
  <mergeCells count="12">
    <mergeCell ref="AB41:AC41"/>
    <mergeCell ref="E11:AA11"/>
    <mergeCell ref="A16:AA16"/>
    <mergeCell ref="A14:AA14"/>
    <mergeCell ref="A22:S22"/>
    <mergeCell ref="A11:A12"/>
    <mergeCell ref="B11:D11"/>
    <mergeCell ref="A1:AA1"/>
    <mergeCell ref="A2:AA2"/>
    <mergeCell ref="A4:AA4"/>
    <mergeCell ref="B6:H6"/>
    <mergeCell ref="U6:AA6"/>
  </mergeCells>
  <printOptions horizontalCentered="1" verticalCentered="1"/>
  <pageMargins left="0.17" right="0.19" top="0.22" bottom="0.39370078740157499" header="0" footer="0"/>
  <pageSetup paperSize="9" scale="70" orientation="landscape" r:id="rId1"/>
  <headerFooter alignWithMargins="0">
    <oddFooter>&amp;L&amp;6&amp;F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E17E7-C1BB-4E99-8505-CA1D60BE71A4}">
  <sheetPr>
    <pageSetUpPr fitToPage="1"/>
  </sheetPr>
  <dimension ref="A1:IV52"/>
  <sheetViews>
    <sheetView showGridLines="0" zoomScale="93" zoomScaleNormal="93" workbookViewId="0">
      <selection activeCell="H25" sqref="H25"/>
    </sheetView>
  </sheetViews>
  <sheetFormatPr baseColWidth="10" defaultColWidth="9.140625" defaultRowHeight="12.75"/>
  <cols>
    <col min="1" max="1" width="41.140625" style="17" customWidth="1"/>
    <col min="2" max="2" width="8.5703125" style="17" customWidth="1"/>
    <col min="3" max="3" width="9" style="17" customWidth="1"/>
    <col min="4" max="4" width="7.140625" style="17" customWidth="1"/>
    <col min="5" max="26" width="4.85546875" style="17" customWidth="1"/>
    <col min="27" max="27" width="8.140625" style="17" customWidth="1"/>
    <col min="28" max="28" width="3.5703125" style="17" customWidth="1"/>
    <col min="29" max="256" width="11.42578125" style="17" customWidth="1"/>
    <col min="257" max="16384" width="9.140625" style="17"/>
  </cols>
  <sheetData>
    <row r="1" spans="1:29" ht="18">
      <c r="A1" s="140" t="s">
        <v>27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5"/>
      <c r="AC1" s="16"/>
    </row>
    <row r="2" spans="1:29" ht="15.75">
      <c r="A2" s="141" t="s">
        <v>28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8"/>
      <c r="AC2" s="16"/>
    </row>
    <row r="4" spans="1:29" ht="15.75">
      <c r="A4" s="141" t="s">
        <v>122</v>
      </c>
      <c r="B4" s="141"/>
      <c r="C4" s="141"/>
      <c r="D4" s="141"/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6"/>
      <c r="AC4" s="16"/>
    </row>
    <row r="6" spans="1:29" ht="15.75">
      <c r="A6" s="19"/>
      <c r="B6" s="20" t="s">
        <v>140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 t="s">
        <v>2</v>
      </c>
      <c r="U6" s="57"/>
      <c r="V6" s="57"/>
      <c r="W6" s="57"/>
      <c r="X6" s="57"/>
      <c r="Y6" s="57"/>
      <c r="Z6" s="57"/>
      <c r="AA6" s="57"/>
      <c r="AB6" s="16"/>
      <c r="AC6" s="16"/>
    </row>
    <row r="7" spans="1:29" s="23" customFormat="1" ht="12">
      <c r="A7" s="21"/>
      <c r="B7" s="22"/>
      <c r="C7" s="21"/>
      <c r="D7" s="22" t="s">
        <v>3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 t="s">
        <v>4</v>
      </c>
      <c r="Y7" s="21"/>
      <c r="Z7" s="21"/>
      <c r="AA7" s="21"/>
    </row>
    <row r="8" spans="1:29" ht="15.75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5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16"/>
      <c r="AC8" s="16"/>
    </row>
    <row r="9" spans="1:29" ht="19.5" customHeight="1">
      <c r="A9" s="26" t="s">
        <v>5</v>
      </c>
      <c r="B9" s="26"/>
      <c r="C9" s="26"/>
      <c r="D9" s="26"/>
      <c r="E9" s="26" t="s">
        <v>6</v>
      </c>
      <c r="F9" s="23"/>
      <c r="G9" s="23"/>
      <c r="H9" s="23"/>
      <c r="I9" s="26" t="s">
        <v>7</v>
      </c>
      <c r="J9" s="23"/>
      <c r="K9" s="26"/>
      <c r="L9" s="26" t="s">
        <v>8</v>
      </c>
      <c r="M9" s="26"/>
      <c r="N9" s="26"/>
      <c r="O9" s="26"/>
      <c r="P9" s="26"/>
      <c r="Q9" s="26"/>
      <c r="R9" s="26" t="s">
        <v>9</v>
      </c>
      <c r="S9" s="26"/>
      <c r="T9" s="26"/>
      <c r="U9" s="26"/>
      <c r="V9" s="26" t="s">
        <v>10</v>
      </c>
      <c r="W9" s="23"/>
      <c r="X9" s="26"/>
      <c r="Y9" s="26" t="s">
        <v>11</v>
      </c>
      <c r="Z9" s="23"/>
      <c r="AA9" s="23"/>
      <c r="AB9" s="16"/>
      <c r="AC9" s="16"/>
    </row>
    <row r="10" spans="1:29" ht="13.5" thickBot="1">
      <c r="A10" s="25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</row>
    <row r="11" spans="1:29" ht="28.5" customHeight="1" thickBot="1">
      <c r="A11" s="136" t="s">
        <v>12</v>
      </c>
      <c r="B11" s="144" t="s">
        <v>13</v>
      </c>
      <c r="C11" s="145"/>
      <c r="D11" s="145"/>
      <c r="E11" s="146" t="s">
        <v>29</v>
      </c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  <c r="W11" s="147"/>
      <c r="X11" s="147"/>
      <c r="Y11" s="147"/>
      <c r="Z11" s="147"/>
      <c r="AA11" s="148"/>
      <c r="AB11" s="16"/>
      <c r="AC11" s="16"/>
    </row>
    <row r="12" spans="1:29" ht="22.5" customHeight="1" thickBot="1">
      <c r="A12" s="162"/>
      <c r="B12" s="120" t="s">
        <v>15</v>
      </c>
      <c r="C12" s="121" t="s">
        <v>16</v>
      </c>
      <c r="D12" s="122" t="s">
        <v>17</v>
      </c>
      <c r="E12" s="123">
        <v>1</v>
      </c>
      <c r="F12" s="124">
        <v>2</v>
      </c>
      <c r="G12" s="124">
        <v>3</v>
      </c>
      <c r="H12" s="124">
        <v>4</v>
      </c>
      <c r="I12" s="124">
        <v>5</v>
      </c>
      <c r="J12" s="124">
        <v>6</v>
      </c>
      <c r="K12" s="124">
        <v>7</v>
      </c>
      <c r="L12" s="124">
        <v>8</v>
      </c>
      <c r="M12" s="124">
        <v>9</v>
      </c>
      <c r="N12" s="124">
        <v>10</v>
      </c>
      <c r="O12" s="124">
        <v>11</v>
      </c>
      <c r="P12" s="124">
        <v>12</v>
      </c>
      <c r="Q12" s="124">
        <v>13</v>
      </c>
      <c r="R12" s="124">
        <v>14</v>
      </c>
      <c r="S12" s="124">
        <v>15</v>
      </c>
      <c r="T12" s="124">
        <v>16</v>
      </c>
      <c r="U12" s="124">
        <v>17</v>
      </c>
      <c r="V12" s="124">
        <v>18</v>
      </c>
      <c r="W12" s="124">
        <v>19</v>
      </c>
      <c r="X12" s="124">
        <v>20</v>
      </c>
      <c r="Y12" s="124">
        <v>21</v>
      </c>
      <c r="Z12" s="125">
        <v>22</v>
      </c>
      <c r="AA12" s="126" t="s">
        <v>17</v>
      </c>
      <c r="AB12" s="16"/>
      <c r="AC12" s="27"/>
    </row>
    <row r="13" spans="1:29" s="25" customFormat="1" ht="25.5" customHeight="1" thickBot="1">
      <c r="A13" s="35" t="str">
        <f>IF(ISBLANK('ANEXO 24'!A13),"", 'ANEXO 24'!A13)</f>
        <v/>
      </c>
      <c r="B13" s="28" t="str">
        <f>IF(ISBLANK('ANEXO 24'!B13),"", 'ANEXO 24'!B13)</f>
        <v/>
      </c>
      <c r="C13" s="29" t="str">
        <f>IF(ISBLANK('ANEXO 24'!C13),"",'ANEXO 24'!C13)</f>
        <v/>
      </c>
      <c r="D13" s="43">
        <f>SUM(B13:C13)</f>
        <v>0</v>
      </c>
      <c r="E13" s="282"/>
      <c r="F13" s="283"/>
      <c r="G13" s="283"/>
      <c r="H13" s="283"/>
      <c r="I13" s="283"/>
      <c r="J13" s="283"/>
      <c r="K13" s="283"/>
      <c r="L13" s="283"/>
      <c r="M13" s="283"/>
      <c r="N13" s="283"/>
      <c r="O13" s="283"/>
      <c r="P13" s="283"/>
      <c r="Q13" s="283"/>
      <c r="R13" s="283"/>
      <c r="S13" s="283"/>
      <c r="T13" s="283"/>
      <c r="U13" s="283"/>
      <c r="V13" s="283"/>
      <c r="W13" s="283"/>
      <c r="X13" s="283"/>
      <c r="Y13" s="283"/>
      <c r="Z13" s="284"/>
      <c r="AA13" s="44">
        <f>SUM(E13:Z13)</f>
        <v>0</v>
      </c>
      <c r="AC13" s="32"/>
    </row>
    <row r="14" spans="1:29" s="58" customFormat="1" ht="15.95" customHeight="1" thickBot="1">
      <c r="A14" s="163" t="s">
        <v>18</v>
      </c>
      <c r="B14" s="164"/>
      <c r="C14" s="164"/>
      <c r="D14" s="164"/>
      <c r="E14" s="165"/>
      <c r="F14" s="165"/>
      <c r="G14" s="165"/>
      <c r="H14" s="165"/>
      <c r="I14" s="165"/>
      <c r="J14" s="165"/>
      <c r="K14" s="165"/>
      <c r="L14" s="165"/>
      <c r="M14" s="165"/>
      <c r="N14" s="165"/>
      <c r="O14" s="165"/>
      <c r="P14" s="165"/>
      <c r="Q14" s="165"/>
      <c r="R14" s="165"/>
      <c r="S14" s="165"/>
      <c r="T14" s="165"/>
      <c r="U14" s="165"/>
      <c r="V14" s="165"/>
      <c r="W14" s="165"/>
      <c r="X14" s="165"/>
      <c r="Y14" s="165"/>
      <c r="Z14" s="165"/>
      <c r="AA14" s="166"/>
      <c r="AC14" s="59"/>
    </row>
    <row r="15" spans="1:29" s="58" customFormat="1" ht="15.95" customHeight="1" thickBot="1">
      <c r="A15" s="35" t="str">
        <f>IF(ISBLANK('ANEXO 24'!A15),"", 'ANEXO 24'!A15)</f>
        <v/>
      </c>
      <c r="B15" s="28" t="str">
        <f>IF(ISBLANK('ANEXO 24'!B15),"", 'ANEXO 24'!B15)</f>
        <v/>
      </c>
      <c r="C15" s="29" t="str">
        <f>IF(ISBLANK('ANEXO 24'!C15),"",'ANEXO 24'!C15)</f>
        <v/>
      </c>
      <c r="D15" s="43">
        <f>SUM(B15:C15)</f>
        <v>0</v>
      </c>
      <c r="E15" s="282"/>
      <c r="F15" s="283"/>
      <c r="G15" s="283"/>
      <c r="H15" s="283"/>
      <c r="I15" s="283"/>
      <c r="J15" s="283"/>
      <c r="K15" s="283"/>
      <c r="L15" s="283"/>
      <c r="M15" s="283"/>
      <c r="N15" s="283"/>
      <c r="O15" s="283"/>
      <c r="P15" s="283"/>
      <c r="Q15" s="283"/>
      <c r="R15" s="283"/>
      <c r="S15" s="283"/>
      <c r="T15" s="283"/>
      <c r="U15" s="283"/>
      <c r="V15" s="283"/>
      <c r="W15" s="283"/>
      <c r="X15" s="283"/>
      <c r="Y15" s="283"/>
      <c r="Z15" s="284"/>
      <c r="AA15" s="44">
        <f>SUM(E15:Z15)</f>
        <v>0</v>
      </c>
      <c r="AC15" s="59"/>
    </row>
    <row r="16" spans="1:29" ht="15.95" customHeight="1" thickBot="1">
      <c r="A16" s="149" t="s">
        <v>19</v>
      </c>
      <c r="B16" s="150"/>
      <c r="C16" s="150"/>
      <c r="D16" s="150"/>
      <c r="E16" s="150"/>
      <c r="F16" s="150"/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1"/>
      <c r="AB16" s="16"/>
      <c r="AC16" s="27"/>
    </row>
    <row r="17" spans="1:29" ht="25.5" customHeight="1" thickBot="1">
      <c r="A17" s="35" t="str">
        <f>IF(ISBLANK('ANEXO 24'!A17),"", 'ANEXO 24'!A17)</f>
        <v/>
      </c>
      <c r="B17" s="28" t="str">
        <f>IF(ISBLANK('ANEXO 24'!B17),"", 'ANEXO 24'!B17)</f>
        <v/>
      </c>
      <c r="C17" s="29" t="str">
        <f>IF(ISBLANK('ANEXO 24'!C17),"",'ANEXO 24'!C17)</f>
        <v/>
      </c>
      <c r="D17" s="43">
        <f>SUM(B17:C17)</f>
        <v>0</v>
      </c>
      <c r="E17" s="282"/>
      <c r="F17" s="283"/>
      <c r="G17" s="283"/>
      <c r="H17" s="283"/>
      <c r="I17" s="283"/>
      <c r="J17" s="283"/>
      <c r="K17" s="283"/>
      <c r="L17" s="283"/>
      <c r="M17" s="283"/>
      <c r="N17" s="283"/>
      <c r="O17" s="283"/>
      <c r="P17" s="283"/>
      <c r="Q17" s="283"/>
      <c r="R17" s="283"/>
      <c r="S17" s="283"/>
      <c r="T17" s="283"/>
      <c r="U17" s="283"/>
      <c r="V17" s="283"/>
      <c r="W17" s="283"/>
      <c r="X17" s="283"/>
      <c r="Y17" s="283"/>
      <c r="Z17" s="284"/>
      <c r="AA17" s="44">
        <f>SUM(E17:Z17)</f>
        <v>0</v>
      </c>
      <c r="AB17" s="16"/>
      <c r="AC17" s="27"/>
    </row>
    <row r="18" spans="1:29" ht="15.95" customHeight="1" thickBot="1">
      <c r="A18" s="36" t="s">
        <v>17</v>
      </c>
      <c r="B18" s="37">
        <f t="shared" ref="B18:AA18" si="0">SUM(B13:B13)+SUM(B15:B15)+SUM(B17:B17)</f>
        <v>0</v>
      </c>
      <c r="C18" s="37">
        <f t="shared" si="0"/>
        <v>0</v>
      </c>
      <c r="D18" s="37">
        <f t="shared" si="0"/>
        <v>0</v>
      </c>
      <c r="E18" s="37">
        <f t="shared" si="0"/>
        <v>0</v>
      </c>
      <c r="F18" s="37">
        <f t="shared" si="0"/>
        <v>0</v>
      </c>
      <c r="G18" s="37">
        <f t="shared" si="0"/>
        <v>0</v>
      </c>
      <c r="H18" s="37">
        <f t="shared" si="0"/>
        <v>0</v>
      </c>
      <c r="I18" s="37">
        <f t="shared" si="0"/>
        <v>0</v>
      </c>
      <c r="J18" s="37">
        <f t="shared" si="0"/>
        <v>0</v>
      </c>
      <c r="K18" s="37">
        <f t="shared" si="0"/>
        <v>0</v>
      </c>
      <c r="L18" s="37">
        <f t="shared" si="0"/>
        <v>0</v>
      </c>
      <c r="M18" s="37">
        <f t="shared" si="0"/>
        <v>0</v>
      </c>
      <c r="N18" s="37">
        <f t="shared" si="0"/>
        <v>0</v>
      </c>
      <c r="O18" s="37">
        <f t="shared" si="0"/>
        <v>0</v>
      </c>
      <c r="P18" s="37">
        <f t="shared" si="0"/>
        <v>0</v>
      </c>
      <c r="Q18" s="37">
        <f t="shared" si="0"/>
        <v>0</v>
      </c>
      <c r="R18" s="37">
        <f t="shared" si="0"/>
        <v>0</v>
      </c>
      <c r="S18" s="37">
        <f t="shared" si="0"/>
        <v>0</v>
      </c>
      <c r="T18" s="37">
        <f t="shared" si="0"/>
        <v>0</v>
      </c>
      <c r="U18" s="37">
        <f t="shared" si="0"/>
        <v>0</v>
      </c>
      <c r="V18" s="37">
        <f t="shared" si="0"/>
        <v>0</v>
      </c>
      <c r="W18" s="37">
        <f t="shared" si="0"/>
        <v>0</v>
      </c>
      <c r="X18" s="37">
        <f t="shared" si="0"/>
        <v>0</v>
      </c>
      <c r="Y18" s="37">
        <f t="shared" si="0"/>
        <v>0</v>
      </c>
      <c r="Z18" s="37">
        <f t="shared" si="0"/>
        <v>0</v>
      </c>
      <c r="AA18" s="37">
        <f t="shared" si="0"/>
        <v>0</v>
      </c>
      <c r="AB18" s="16"/>
      <c r="AC18" s="27"/>
    </row>
    <row r="19" spans="1:29" ht="15.95" customHeight="1">
      <c r="AB19" s="16"/>
      <c r="AC19" s="27"/>
    </row>
    <row r="20" spans="1:29" ht="33" customHeight="1">
      <c r="A20" s="40" t="s">
        <v>20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AB20" s="16"/>
      <c r="AC20" s="27"/>
    </row>
    <row r="21" spans="1:29" ht="21" customHeight="1">
      <c r="A21" s="16" t="s">
        <v>21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AB21" s="16"/>
      <c r="AC21" s="27"/>
    </row>
    <row r="22" spans="1:29" ht="21" customHeight="1">
      <c r="A22" s="135" t="s">
        <v>22</v>
      </c>
      <c r="B22" s="13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AB22" s="16"/>
      <c r="AC22" s="27"/>
    </row>
    <row r="23" spans="1:29" ht="21" customHeight="1">
      <c r="A23" s="16" t="s">
        <v>23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AB23" s="16"/>
      <c r="AC23" s="27"/>
    </row>
    <row r="24" spans="1:29" ht="21" customHeight="1">
      <c r="AB24" s="16"/>
      <c r="AC24" s="27"/>
    </row>
    <row r="25" spans="1:29" ht="21" customHeight="1">
      <c r="AB25" s="16"/>
      <c r="AC25" s="27"/>
    </row>
    <row r="26" spans="1:29" s="25" customFormat="1" ht="21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C26" s="32"/>
    </row>
    <row r="27" spans="1:29" ht="21" customHeight="1">
      <c r="AB27" s="16"/>
      <c r="AC27" s="27"/>
    </row>
    <row r="28" spans="1:29" ht="21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41"/>
      <c r="R28" s="16"/>
      <c r="S28" s="16"/>
      <c r="AB28" s="16"/>
      <c r="AC28" s="27"/>
    </row>
    <row r="29" spans="1:29" ht="21" customHeight="1">
      <c r="AB29" s="16"/>
      <c r="AC29" s="27"/>
    </row>
    <row r="30" spans="1:29" ht="21" customHeight="1">
      <c r="AB30" s="16"/>
      <c r="AC30" s="27"/>
    </row>
    <row r="31" spans="1:29" ht="21" customHeight="1">
      <c r="AB31" s="16"/>
      <c r="AC31" s="27"/>
    </row>
    <row r="32" spans="1:29" s="25" customFormat="1" ht="20.100000000000001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C32" s="32"/>
    </row>
    <row r="33" spans="1:256" ht="21" customHeight="1">
      <c r="AB33" s="16"/>
      <c r="AC33" s="27"/>
    </row>
    <row r="34" spans="1:256" ht="21" customHeight="1">
      <c r="AB34" s="16"/>
      <c r="AC34" s="27"/>
    </row>
    <row r="35" spans="1:256" ht="21" customHeight="1">
      <c r="AB35" s="16"/>
      <c r="AC35" s="27"/>
    </row>
    <row r="36" spans="1:256" ht="21" customHeight="1">
      <c r="AB36" s="16"/>
      <c r="AC36" s="27"/>
    </row>
    <row r="37" spans="1:256" ht="21" customHeight="1">
      <c r="AB37" s="16"/>
      <c r="AC37" s="27"/>
    </row>
    <row r="38" spans="1:256" ht="21" customHeight="1">
      <c r="AB38" s="16"/>
      <c r="AC38" s="27"/>
    </row>
    <row r="39" spans="1:256" ht="21" customHeight="1">
      <c r="AB39" s="16"/>
      <c r="AC39" s="27"/>
    </row>
    <row r="40" spans="1:256" ht="21" customHeight="1">
      <c r="AB40" s="16"/>
      <c r="AC40" s="27"/>
    </row>
    <row r="41" spans="1:256" ht="21" customHeight="1">
      <c r="AB41" s="153"/>
      <c r="AC41" s="154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16"/>
      <c r="DY41" s="16"/>
      <c r="DZ41" s="16"/>
      <c r="EA41" s="16"/>
      <c r="EB41" s="16"/>
      <c r="EC41" s="16"/>
      <c r="ED41" s="16"/>
      <c r="EE41" s="16"/>
      <c r="EF41" s="16"/>
      <c r="EG41" s="16"/>
      <c r="EH41" s="16"/>
      <c r="EI41" s="16"/>
      <c r="EJ41" s="16"/>
      <c r="EK41" s="16"/>
      <c r="EL41" s="16"/>
      <c r="EM41" s="16"/>
      <c r="EN41" s="16"/>
      <c r="EO41" s="16"/>
      <c r="EP41" s="16"/>
      <c r="EQ41" s="16"/>
      <c r="ER41" s="16"/>
      <c r="ES41" s="16"/>
      <c r="ET41" s="16"/>
      <c r="EU41" s="16"/>
      <c r="EV41" s="16"/>
      <c r="EW41" s="16"/>
      <c r="EX41" s="16"/>
      <c r="EY41" s="16"/>
      <c r="EZ41" s="16"/>
      <c r="FA41" s="16"/>
      <c r="FB41" s="16"/>
      <c r="FC41" s="16"/>
      <c r="FD41" s="16"/>
      <c r="FE41" s="16"/>
      <c r="FF41" s="16"/>
      <c r="FG41" s="16"/>
      <c r="FH41" s="16"/>
      <c r="FI41" s="16"/>
      <c r="FJ41" s="16"/>
      <c r="FK41" s="16"/>
      <c r="FL41" s="16"/>
      <c r="FM41" s="16"/>
      <c r="FN41" s="16"/>
      <c r="FO41" s="16"/>
      <c r="FP41" s="16"/>
      <c r="FQ41" s="16"/>
      <c r="FR41" s="16"/>
      <c r="FS41" s="16"/>
      <c r="FT41" s="16"/>
      <c r="FU41" s="16"/>
      <c r="FV41" s="16"/>
      <c r="FW41" s="16"/>
      <c r="FX41" s="16"/>
      <c r="FY41" s="16"/>
      <c r="FZ41" s="16"/>
      <c r="GA41" s="16"/>
      <c r="GB41" s="16"/>
      <c r="GC41" s="16"/>
      <c r="GD41" s="16"/>
      <c r="GE41" s="16"/>
      <c r="GF41" s="16"/>
      <c r="GG41" s="16"/>
      <c r="GH41" s="16"/>
      <c r="GI41" s="16"/>
      <c r="GJ41" s="16"/>
      <c r="GK41" s="16"/>
      <c r="GL41" s="16"/>
      <c r="GM41" s="16"/>
      <c r="GN41" s="16"/>
      <c r="GO41" s="16"/>
      <c r="GP41" s="16"/>
      <c r="GQ41" s="16"/>
      <c r="GR41" s="16"/>
      <c r="GS41" s="16"/>
      <c r="GT41" s="16"/>
      <c r="GU41" s="16"/>
      <c r="GV41" s="16"/>
      <c r="GW41" s="16"/>
      <c r="GX41" s="16"/>
      <c r="GY41" s="16"/>
      <c r="GZ41" s="16"/>
      <c r="HA41" s="16"/>
      <c r="HB41" s="16"/>
      <c r="HC41" s="16"/>
      <c r="HD41" s="16"/>
      <c r="HE41" s="16"/>
      <c r="HF41" s="16"/>
      <c r="HG41" s="16"/>
      <c r="HH41" s="16"/>
      <c r="HI41" s="16"/>
      <c r="HJ41" s="16"/>
      <c r="HK41" s="16"/>
      <c r="HL41" s="16"/>
      <c r="HM41" s="16"/>
      <c r="HN41" s="16"/>
      <c r="HO41" s="16"/>
      <c r="HP41" s="16"/>
      <c r="HQ41" s="16"/>
      <c r="HR41" s="16"/>
      <c r="HS41" s="16"/>
      <c r="HT41" s="16"/>
      <c r="HU41" s="16"/>
      <c r="HV41" s="16"/>
      <c r="HW41" s="16"/>
      <c r="HX41" s="16"/>
      <c r="HY41" s="16"/>
      <c r="HZ41" s="16"/>
      <c r="IA41" s="16"/>
      <c r="IB41" s="16"/>
      <c r="IC41" s="16"/>
      <c r="ID41" s="16"/>
      <c r="IE41" s="16"/>
      <c r="IF41" s="16"/>
      <c r="IG41" s="16"/>
      <c r="IH41" s="16"/>
      <c r="II41" s="16"/>
      <c r="IJ41" s="16"/>
      <c r="IK41" s="16"/>
      <c r="IL41" s="16"/>
      <c r="IM41" s="16"/>
      <c r="IN41" s="16"/>
      <c r="IO41" s="16"/>
      <c r="IP41" s="16"/>
      <c r="IQ41" s="16"/>
      <c r="IR41" s="16"/>
      <c r="IS41" s="16"/>
      <c r="IT41" s="16"/>
      <c r="IU41" s="16"/>
      <c r="IV41" s="16"/>
    </row>
    <row r="42" spans="1:256" ht="21" customHeight="1">
      <c r="AB42" s="16"/>
      <c r="AC42" s="27"/>
    </row>
    <row r="43" spans="1:256" ht="21" customHeight="1">
      <c r="AB43" s="16"/>
      <c r="AC43" s="27"/>
    </row>
    <row r="44" spans="1:256" ht="21" customHeight="1">
      <c r="AB44" s="16"/>
      <c r="AC44" s="27"/>
    </row>
    <row r="45" spans="1:256" ht="21" customHeight="1">
      <c r="AB45" s="16"/>
      <c r="AC45" s="27"/>
    </row>
    <row r="46" spans="1:256" ht="21" customHeight="1">
      <c r="AB46" s="16"/>
      <c r="AC46" s="27"/>
    </row>
    <row r="47" spans="1:256" ht="21" customHeight="1">
      <c r="AB47" s="16"/>
      <c r="AC47" s="27"/>
    </row>
    <row r="48" spans="1:256" s="56" customFormat="1" ht="19.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52" ht="27" customHeight="1"/>
  </sheetData>
  <mergeCells count="10"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horizontalCentered="1" verticalCentered="1"/>
  <pageMargins left="0.17" right="0.19" top="0.22" bottom="0.39370078740157499" header="0" footer="0"/>
  <pageSetup paperSize="9" scale="80" fitToHeight="3" orientation="landscape" r:id="rId1"/>
  <headerFooter alignWithMargins="0">
    <oddFooter>&amp;L&amp;6&amp;F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1F5BA-83EE-400B-B8FC-E24D06EF9363}">
  <dimension ref="A1:IV53"/>
  <sheetViews>
    <sheetView showGridLines="0" zoomScale="93" zoomScaleNormal="93" workbookViewId="0">
      <selection activeCell="G28" sqref="G28"/>
    </sheetView>
  </sheetViews>
  <sheetFormatPr baseColWidth="10" defaultColWidth="9.140625" defaultRowHeight="12.75"/>
  <cols>
    <col min="1" max="1" width="37.140625" style="17" customWidth="1"/>
    <col min="2" max="2" width="8.5703125" style="17" customWidth="1"/>
    <col min="3" max="3" width="8.140625" style="17" customWidth="1"/>
    <col min="4" max="4" width="7.140625" style="17" customWidth="1"/>
    <col min="5" max="26" width="4" style="17" customWidth="1"/>
    <col min="27" max="27" width="6.85546875" style="17" customWidth="1"/>
    <col min="28" max="28" width="3.5703125" style="17" customWidth="1"/>
    <col min="29" max="256" width="11.42578125" style="17" customWidth="1"/>
    <col min="257" max="16384" width="9.140625" style="17"/>
  </cols>
  <sheetData>
    <row r="1" spans="1:28" ht="18">
      <c r="A1" s="140" t="s">
        <v>30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5"/>
    </row>
    <row r="2" spans="1:28" ht="15.75">
      <c r="A2" s="141" t="s">
        <v>31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8"/>
    </row>
    <row r="4" spans="1:28" ht="15.75">
      <c r="A4" s="141" t="s">
        <v>123</v>
      </c>
      <c r="B4" s="141"/>
      <c r="C4" s="141"/>
      <c r="D4" s="141"/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6"/>
    </row>
    <row r="5" spans="1:28" ht="15.75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16"/>
    </row>
    <row r="6" spans="1:28" ht="15.75">
      <c r="A6" s="19"/>
      <c r="B6" s="20" t="s">
        <v>140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167" t="s">
        <v>2</v>
      </c>
      <c r="V6" s="167"/>
      <c r="W6" s="167"/>
      <c r="X6" s="167"/>
      <c r="Y6" s="167"/>
      <c r="Z6" s="167"/>
      <c r="AA6" s="168"/>
      <c r="AB6" s="16"/>
    </row>
    <row r="7" spans="1:28" s="23" customFormat="1" ht="12">
      <c r="A7" s="21"/>
      <c r="B7" s="22"/>
      <c r="C7" s="21"/>
      <c r="D7" s="22" t="s">
        <v>3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 t="s">
        <v>4</v>
      </c>
      <c r="Y7" s="21"/>
      <c r="Z7" s="21"/>
      <c r="AA7" s="21"/>
    </row>
    <row r="8" spans="1:28" s="23" customFormat="1" ht="12">
      <c r="A8" s="21"/>
      <c r="B8" s="22"/>
      <c r="C8" s="21"/>
      <c r="D8" s="22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r="9" spans="1:28" ht="15.75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5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16"/>
    </row>
    <row r="10" spans="1:28" ht="19.5" customHeight="1">
      <c r="A10" s="26" t="s">
        <v>5</v>
      </c>
      <c r="B10" s="26"/>
      <c r="C10" s="26"/>
      <c r="D10" s="26"/>
      <c r="E10" s="26" t="s">
        <v>6</v>
      </c>
      <c r="F10" s="23"/>
      <c r="G10" s="23"/>
      <c r="H10" s="23"/>
      <c r="I10" s="26" t="s">
        <v>7</v>
      </c>
      <c r="J10" s="23"/>
      <c r="K10" s="26"/>
      <c r="L10" s="26" t="s">
        <v>8</v>
      </c>
      <c r="M10" s="26"/>
      <c r="N10" s="26"/>
      <c r="O10" s="26"/>
      <c r="P10" s="26"/>
      <c r="Q10" s="26"/>
      <c r="R10" s="26" t="s">
        <v>9</v>
      </c>
      <c r="S10" s="26"/>
      <c r="T10" s="26"/>
      <c r="U10" s="26"/>
      <c r="V10" s="26" t="s">
        <v>10</v>
      </c>
      <c r="W10" s="23"/>
      <c r="X10" s="26"/>
      <c r="Y10" s="26" t="s">
        <v>11</v>
      </c>
      <c r="Z10" s="23"/>
      <c r="AA10" s="23"/>
      <c r="AB10" s="16"/>
    </row>
    <row r="11" spans="1:28" ht="13.5" thickBot="1">
      <c r="A11" s="25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</row>
    <row r="12" spans="1:28" ht="28.5" customHeight="1" thickBot="1">
      <c r="A12" s="169" t="s">
        <v>12</v>
      </c>
      <c r="B12" s="171" t="s">
        <v>13</v>
      </c>
      <c r="C12" s="172"/>
      <c r="D12" s="172"/>
      <c r="E12" s="173" t="s">
        <v>29</v>
      </c>
      <c r="F12" s="174"/>
      <c r="G12" s="174"/>
      <c r="H12" s="174"/>
      <c r="I12" s="174"/>
      <c r="J12" s="174"/>
      <c r="K12" s="174"/>
      <c r="L12" s="174"/>
      <c r="M12" s="174"/>
      <c r="N12" s="174"/>
      <c r="O12" s="174"/>
      <c r="P12" s="174"/>
      <c r="Q12" s="174"/>
      <c r="R12" s="174"/>
      <c r="S12" s="174"/>
      <c r="T12" s="174"/>
      <c r="U12" s="174"/>
      <c r="V12" s="174"/>
      <c r="W12" s="174"/>
      <c r="X12" s="174"/>
      <c r="Y12" s="174"/>
      <c r="Z12" s="174"/>
      <c r="AA12" s="175"/>
      <c r="AB12" s="16"/>
    </row>
    <row r="13" spans="1:28" ht="22.5" customHeight="1" thickBot="1">
      <c r="A13" s="170"/>
      <c r="B13" s="45" t="s">
        <v>15</v>
      </c>
      <c r="C13" s="46" t="s">
        <v>16</v>
      </c>
      <c r="D13" s="47" t="s">
        <v>17</v>
      </c>
      <c r="E13" s="48">
        <v>1</v>
      </c>
      <c r="F13" s="49">
        <v>2</v>
      </c>
      <c r="G13" s="49">
        <v>3</v>
      </c>
      <c r="H13" s="49">
        <v>4</v>
      </c>
      <c r="I13" s="49">
        <v>5</v>
      </c>
      <c r="J13" s="49">
        <v>6</v>
      </c>
      <c r="K13" s="49">
        <v>7</v>
      </c>
      <c r="L13" s="49">
        <v>8</v>
      </c>
      <c r="M13" s="49">
        <v>9</v>
      </c>
      <c r="N13" s="49">
        <v>10</v>
      </c>
      <c r="O13" s="49">
        <v>11</v>
      </c>
      <c r="P13" s="49">
        <v>12</v>
      </c>
      <c r="Q13" s="49">
        <v>13</v>
      </c>
      <c r="R13" s="49">
        <v>14</v>
      </c>
      <c r="S13" s="49">
        <v>15</v>
      </c>
      <c r="T13" s="49">
        <v>16</v>
      </c>
      <c r="U13" s="49">
        <v>17</v>
      </c>
      <c r="V13" s="49">
        <v>18</v>
      </c>
      <c r="W13" s="49">
        <v>19</v>
      </c>
      <c r="X13" s="49">
        <v>20</v>
      </c>
      <c r="Y13" s="49">
        <v>21</v>
      </c>
      <c r="Z13" s="49">
        <v>22</v>
      </c>
      <c r="AA13" s="50" t="s">
        <v>17</v>
      </c>
      <c r="AB13" s="16"/>
    </row>
    <row r="14" spans="1:28" s="25" customFormat="1" ht="15.95" customHeight="1" thickBot="1">
      <c r="A14" s="35" t="str">
        <f>IF(ISBLANK('ANEXO 24'!A13),"", 'ANEXO 24'!A13)</f>
        <v/>
      </c>
      <c r="B14" s="28" t="str">
        <f>IF(ISBLANK('ANEXO 24'!B13),"", 'ANEXO 24'!B13)</f>
        <v/>
      </c>
      <c r="C14" s="28" t="str">
        <f>IF(ISBLANK('ANEXO 24'!C13),"", 'ANEXO 24'!C13)</f>
        <v/>
      </c>
      <c r="D14" s="30">
        <f>SUM(B14:C14)</f>
        <v>0</v>
      </c>
      <c r="E14" s="282"/>
      <c r="F14" s="283"/>
      <c r="G14" s="283"/>
      <c r="H14" s="283"/>
      <c r="I14" s="283"/>
      <c r="J14" s="283"/>
      <c r="K14" s="283"/>
      <c r="L14" s="283"/>
      <c r="M14" s="283"/>
      <c r="N14" s="283"/>
      <c r="O14" s="283"/>
      <c r="P14" s="283"/>
      <c r="Q14" s="283"/>
      <c r="R14" s="283"/>
      <c r="S14" s="283"/>
      <c r="T14" s="283"/>
      <c r="U14" s="283"/>
      <c r="V14" s="283"/>
      <c r="W14" s="283"/>
      <c r="X14" s="283"/>
      <c r="Y14" s="283"/>
      <c r="Z14" s="284"/>
      <c r="AA14" s="31">
        <f>SUM(E14:Z14)</f>
        <v>0</v>
      </c>
    </row>
    <row r="15" spans="1:28" ht="15.95" customHeight="1" thickBot="1">
      <c r="A15" s="149" t="s">
        <v>18</v>
      </c>
      <c r="B15" s="150"/>
      <c r="C15" s="150"/>
      <c r="D15" s="150"/>
      <c r="E15" s="150"/>
      <c r="F15" s="150"/>
      <c r="G15" s="150"/>
      <c r="H15" s="150"/>
      <c r="I15" s="150"/>
      <c r="J15" s="150"/>
      <c r="K15" s="150"/>
      <c r="L15" s="150"/>
      <c r="M15" s="150"/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1"/>
      <c r="AB15" s="16"/>
    </row>
    <row r="16" spans="1:28" ht="15.95" customHeight="1" thickBot="1">
      <c r="A16" s="35" t="str">
        <f>IF(ISBLANK('ANEXO 24'!A15),"", 'ANEXO 24'!A15)</f>
        <v/>
      </c>
      <c r="B16" s="28" t="str">
        <f>IF(ISBLANK('ANEXO 24'!B15),"", 'ANEXO 24'!B15)</f>
        <v/>
      </c>
      <c r="C16" s="28" t="str">
        <f>IF(ISBLANK('ANEXO 24'!C15),"", 'ANEXO 24'!C15)</f>
        <v/>
      </c>
      <c r="D16" s="30">
        <f>SUM(B16:C16)</f>
        <v>0</v>
      </c>
      <c r="E16" s="282"/>
      <c r="F16" s="283"/>
      <c r="G16" s="283"/>
      <c r="H16" s="283"/>
      <c r="I16" s="283"/>
      <c r="J16" s="283"/>
      <c r="K16" s="283"/>
      <c r="L16" s="283"/>
      <c r="M16" s="283"/>
      <c r="N16" s="283"/>
      <c r="O16" s="283"/>
      <c r="P16" s="283"/>
      <c r="Q16" s="283"/>
      <c r="R16" s="283"/>
      <c r="S16" s="283"/>
      <c r="T16" s="283"/>
      <c r="U16" s="283"/>
      <c r="V16" s="283"/>
      <c r="W16" s="283"/>
      <c r="X16" s="283"/>
      <c r="Y16" s="283"/>
      <c r="Z16" s="284"/>
      <c r="AA16" s="31">
        <f>SUM(E16:Z16)</f>
        <v>0</v>
      </c>
      <c r="AB16" s="16"/>
    </row>
    <row r="17" spans="1:29" ht="20.25" customHeight="1" thickBot="1">
      <c r="A17" s="149" t="s">
        <v>19</v>
      </c>
      <c r="B17" s="150"/>
      <c r="C17" s="150"/>
      <c r="D17" s="150"/>
      <c r="E17" s="150"/>
      <c r="F17" s="150"/>
      <c r="G17" s="150"/>
      <c r="H17" s="150"/>
      <c r="I17" s="150"/>
      <c r="J17" s="150"/>
      <c r="K17" s="150"/>
      <c r="L17" s="150"/>
      <c r="M17" s="150"/>
      <c r="N17" s="150"/>
      <c r="O17" s="150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1"/>
      <c r="AB17" s="16"/>
      <c r="AC17" s="16"/>
    </row>
    <row r="18" spans="1:29" ht="25.5" customHeight="1" thickBot="1">
      <c r="A18" s="35" t="str">
        <f>IF(ISBLANK('ANEXO 24'!A17),"", 'ANEXO 24'!A17)</f>
        <v/>
      </c>
      <c r="B18" s="28" t="str">
        <f>IF(ISBLANK('ANEXO 24'!B17),"", 'ANEXO 24'!B17)</f>
        <v/>
      </c>
      <c r="C18" s="28" t="str">
        <f>IF(ISBLANK('ANEXO 24'!C17),"", 'ANEXO 24'!C17)</f>
        <v/>
      </c>
      <c r="D18" s="30">
        <f>SUM(B18:C18)</f>
        <v>0</v>
      </c>
      <c r="E18" s="282"/>
      <c r="F18" s="283"/>
      <c r="G18" s="283"/>
      <c r="H18" s="283"/>
      <c r="I18" s="283"/>
      <c r="J18" s="283"/>
      <c r="K18" s="283"/>
      <c r="L18" s="283"/>
      <c r="M18" s="283"/>
      <c r="N18" s="283"/>
      <c r="O18" s="283"/>
      <c r="P18" s="283"/>
      <c r="Q18" s="283"/>
      <c r="R18" s="283"/>
      <c r="S18" s="283"/>
      <c r="T18" s="283"/>
      <c r="U18" s="283"/>
      <c r="V18" s="283"/>
      <c r="W18" s="283"/>
      <c r="X18" s="283"/>
      <c r="Y18" s="283"/>
      <c r="Z18" s="284"/>
      <c r="AA18" s="31">
        <f>SUM(E18:Z18)</f>
        <v>0</v>
      </c>
      <c r="AB18" s="16"/>
      <c r="AC18" s="16"/>
    </row>
    <row r="19" spans="1:29" ht="20.25" customHeight="1" thickBot="1">
      <c r="A19" s="60" t="s">
        <v>17</v>
      </c>
      <c r="B19" s="37">
        <f t="shared" ref="B19:AA19" si="0">SUM(B14:B14)+SUM(B16:B16)+SUM(B18:B18)</f>
        <v>0</v>
      </c>
      <c r="C19" s="37">
        <f t="shared" si="0"/>
        <v>0</v>
      </c>
      <c r="D19" s="37">
        <f t="shared" si="0"/>
        <v>0</v>
      </c>
      <c r="E19" s="37">
        <f t="shared" si="0"/>
        <v>0</v>
      </c>
      <c r="F19" s="37">
        <f t="shared" si="0"/>
        <v>0</v>
      </c>
      <c r="G19" s="37">
        <f t="shared" si="0"/>
        <v>0</v>
      </c>
      <c r="H19" s="37">
        <f t="shared" si="0"/>
        <v>0</v>
      </c>
      <c r="I19" s="37">
        <f t="shared" si="0"/>
        <v>0</v>
      </c>
      <c r="J19" s="37">
        <f t="shared" si="0"/>
        <v>0</v>
      </c>
      <c r="K19" s="37">
        <f t="shared" si="0"/>
        <v>0</v>
      </c>
      <c r="L19" s="37">
        <f t="shared" si="0"/>
        <v>0</v>
      </c>
      <c r="M19" s="37">
        <f t="shared" si="0"/>
        <v>0</v>
      </c>
      <c r="N19" s="37">
        <f t="shared" si="0"/>
        <v>0</v>
      </c>
      <c r="O19" s="37">
        <f t="shared" si="0"/>
        <v>0</v>
      </c>
      <c r="P19" s="37">
        <f t="shared" si="0"/>
        <v>0</v>
      </c>
      <c r="Q19" s="37">
        <f t="shared" si="0"/>
        <v>0</v>
      </c>
      <c r="R19" s="37">
        <f t="shared" si="0"/>
        <v>0</v>
      </c>
      <c r="S19" s="37">
        <f t="shared" si="0"/>
        <v>0</v>
      </c>
      <c r="T19" s="37">
        <f t="shared" si="0"/>
        <v>0</v>
      </c>
      <c r="U19" s="37">
        <f t="shared" si="0"/>
        <v>0</v>
      </c>
      <c r="V19" s="37">
        <f t="shared" si="0"/>
        <v>0</v>
      </c>
      <c r="W19" s="37">
        <f t="shared" si="0"/>
        <v>0</v>
      </c>
      <c r="X19" s="37">
        <f t="shared" si="0"/>
        <v>0</v>
      </c>
      <c r="Y19" s="37">
        <f t="shared" si="0"/>
        <v>0</v>
      </c>
      <c r="Z19" s="37">
        <f t="shared" si="0"/>
        <v>0</v>
      </c>
      <c r="AA19" s="37">
        <f t="shared" si="0"/>
        <v>0</v>
      </c>
      <c r="AB19" s="16"/>
      <c r="AC19" s="16"/>
    </row>
    <row r="20" spans="1:29" ht="20.25" customHeight="1">
      <c r="AB20" s="16"/>
      <c r="AC20" s="16"/>
    </row>
    <row r="21" spans="1:29" ht="30.75" customHeight="1">
      <c r="A21" s="40" t="s">
        <v>20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AB21" s="16"/>
      <c r="AC21" s="16"/>
    </row>
    <row r="22" spans="1:29" ht="20.25" customHeight="1">
      <c r="A22" s="16" t="s">
        <v>21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AB22" s="16"/>
      <c r="AC22" s="16"/>
    </row>
    <row r="23" spans="1:29" ht="20.25" customHeight="1">
      <c r="A23" s="135" t="s">
        <v>22</v>
      </c>
      <c r="B23" s="135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AB23" s="16"/>
      <c r="AC23" s="16"/>
    </row>
    <row r="24" spans="1:29" ht="20.25" customHeight="1">
      <c r="A24" s="16" t="s">
        <v>23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AB24" s="16"/>
      <c r="AC24" s="16"/>
    </row>
    <row r="25" spans="1:29" ht="20.25" customHeight="1">
      <c r="N25" s="42"/>
      <c r="AB25" s="16"/>
      <c r="AC25" s="16"/>
    </row>
    <row r="26" spans="1:29" ht="20.25" customHeight="1">
      <c r="AB26" s="16"/>
      <c r="AC26" s="16"/>
    </row>
    <row r="27" spans="1:29" s="25" customFormat="1" ht="21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C27" s="32"/>
    </row>
    <row r="28" spans="1:29" ht="20.25" customHeight="1">
      <c r="AB28" s="16"/>
      <c r="AC28" s="16"/>
    </row>
    <row r="29" spans="1:29" ht="20.2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41"/>
      <c r="R29" s="16"/>
      <c r="S29" s="16"/>
    </row>
    <row r="30" spans="1:29" ht="20.25" customHeight="1"/>
    <row r="31" spans="1:29" ht="20.25" customHeight="1"/>
    <row r="32" spans="1:29" ht="20.25" customHeight="1"/>
    <row r="33" spans="28:256" ht="20.25" customHeight="1"/>
    <row r="34" spans="28:256" ht="21.6" customHeight="1"/>
    <row r="35" spans="28:256" ht="20.25" customHeight="1"/>
    <row r="36" spans="28:256" ht="20.25" customHeight="1"/>
    <row r="37" spans="28:256" ht="20.25" customHeight="1"/>
    <row r="38" spans="28:256" ht="20.25" customHeight="1"/>
    <row r="39" spans="28:256" ht="20.25" customHeight="1"/>
    <row r="40" spans="28:256" ht="20.25" customHeight="1"/>
    <row r="41" spans="28:256" ht="20.25" customHeight="1"/>
    <row r="42" spans="28:256" ht="20.25" customHeight="1">
      <c r="AB42" s="153"/>
      <c r="AC42" s="154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16"/>
      <c r="DM42" s="16"/>
      <c r="DN42" s="16"/>
      <c r="DO42" s="16"/>
      <c r="DP42" s="16"/>
      <c r="DQ42" s="16"/>
      <c r="DR42" s="16"/>
      <c r="DS42" s="16"/>
      <c r="DT42" s="16"/>
      <c r="DU42" s="16"/>
      <c r="DV42" s="16"/>
      <c r="DW42" s="16"/>
      <c r="DX42" s="16"/>
      <c r="DY42" s="16"/>
      <c r="DZ42" s="16"/>
      <c r="EA42" s="16"/>
      <c r="EB42" s="16"/>
      <c r="EC42" s="16"/>
      <c r="ED42" s="16"/>
      <c r="EE42" s="16"/>
      <c r="EF42" s="16"/>
      <c r="EG42" s="16"/>
      <c r="EH42" s="16"/>
      <c r="EI42" s="16"/>
      <c r="EJ42" s="16"/>
      <c r="EK42" s="16"/>
      <c r="EL42" s="16"/>
      <c r="EM42" s="16"/>
      <c r="EN42" s="16"/>
      <c r="EO42" s="16"/>
      <c r="EP42" s="16"/>
      <c r="EQ42" s="16"/>
      <c r="ER42" s="16"/>
      <c r="ES42" s="16"/>
      <c r="ET42" s="16"/>
      <c r="EU42" s="16"/>
      <c r="EV42" s="16"/>
      <c r="EW42" s="16"/>
      <c r="EX42" s="16"/>
      <c r="EY42" s="16"/>
      <c r="EZ42" s="16"/>
      <c r="FA42" s="16"/>
      <c r="FB42" s="16"/>
      <c r="FC42" s="16"/>
      <c r="FD42" s="16"/>
      <c r="FE42" s="16"/>
      <c r="FF42" s="16"/>
      <c r="FG42" s="16"/>
      <c r="FH42" s="16"/>
      <c r="FI42" s="16"/>
      <c r="FJ42" s="16"/>
      <c r="FK42" s="16"/>
      <c r="FL42" s="16"/>
      <c r="FM42" s="16"/>
      <c r="FN42" s="16"/>
      <c r="FO42" s="16"/>
      <c r="FP42" s="16"/>
      <c r="FQ42" s="16"/>
      <c r="FR42" s="16"/>
      <c r="FS42" s="16"/>
      <c r="FT42" s="16"/>
      <c r="FU42" s="16"/>
      <c r="FV42" s="16"/>
      <c r="FW42" s="16"/>
      <c r="FX42" s="16"/>
      <c r="FY42" s="16"/>
      <c r="FZ42" s="16"/>
      <c r="GA42" s="16"/>
      <c r="GB42" s="16"/>
      <c r="GC42" s="16"/>
      <c r="GD42" s="16"/>
      <c r="GE42" s="16"/>
      <c r="GF42" s="16"/>
      <c r="GG42" s="16"/>
      <c r="GH42" s="16"/>
      <c r="GI42" s="16"/>
      <c r="GJ42" s="16"/>
      <c r="GK42" s="16"/>
      <c r="GL42" s="16"/>
      <c r="GM42" s="16"/>
      <c r="GN42" s="16"/>
      <c r="GO42" s="16"/>
      <c r="GP42" s="16"/>
      <c r="GQ42" s="16"/>
      <c r="GR42" s="16"/>
      <c r="GS42" s="16"/>
      <c r="GT42" s="16"/>
      <c r="GU42" s="16"/>
      <c r="GV42" s="16"/>
      <c r="GW42" s="16"/>
      <c r="GX42" s="16"/>
      <c r="GY42" s="16"/>
      <c r="GZ42" s="16"/>
      <c r="HA42" s="16"/>
      <c r="HB42" s="16"/>
      <c r="HC42" s="16"/>
      <c r="HD42" s="16"/>
      <c r="HE42" s="16"/>
      <c r="HF42" s="16"/>
      <c r="HG42" s="16"/>
      <c r="HH42" s="16"/>
      <c r="HI42" s="16"/>
      <c r="HJ42" s="16"/>
      <c r="HK42" s="16"/>
      <c r="HL42" s="16"/>
      <c r="HM42" s="16"/>
      <c r="HN42" s="16"/>
      <c r="HO42" s="16"/>
      <c r="HP42" s="16"/>
      <c r="HQ42" s="16"/>
      <c r="HR42" s="16"/>
      <c r="HS42" s="16"/>
      <c r="HT42" s="16"/>
      <c r="HU42" s="16"/>
      <c r="HV42" s="16"/>
      <c r="HW42" s="16"/>
      <c r="HX42" s="16"/>
      <c r="HY42" s="16"/>
      <c r="HZ42" s="16"/>
      <c r="IA42" s="16"/>
      <c r="IB42" s="16"/>
      <c r="IC42" s="16"/>
      <c r="ID42" s="16"/>
      <c r="IE42" s="16"/>
      <c r="IF42" s="16"/>
      <c r="IG42" s="16"/>
      <c r="IH42" s="16"/>
      <c r="II42" s="16"/>
      <c r="IJ42" s="16"/>
      <c r="IK42" s="16"/>
      <c r="IL42" s="16"/>
      <c r="IM42" s="16"/>
      <c r="IN42" s="16"/>
      <c r="IO42" s="16"/>
      <c r="IP42" s="16"/>
      <c r="IQ42" s="16"/>
      <c r="IR42" s="16"/>
      <c r="IS42" s="16"/>
      <c r="IT42" s="16"/>
      <c r="IU42" s="16"/>
      <c r="IV42" s="16"/>
    </row>
    <row r="43" spans="28:256" ht="20.25" customHeight="1"/>
    <row r="44" spans="28:256" ht="20.25" customHeight="1"/>
    <row r="45" spans="28:256" ht="20.25" customHeight="1"/>
    <row r="46" spans="28:256" ht="20.25" customHeight="1"/>
    <row r="47" spans="28:256" ht="20.25" customHeight="1"/>
    <row r="48" spans="28:256" ht="20.25" customHeight="1"/>
    <row r="49" spans="1:27" s="56" customFormat="1" ht="18.7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3" spans="1:27" ht="27" customHeight="1"/>
  </sheetData>
  <mergeCells count="11"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horizontalCentered="1" verticalCentered="1"/>
  <pageMargins left="0.17" right="0.19" top="0.22" bottom="0.39370078740157499" header="0" footer="0"/>
  <pageSetup paperSize="9" scale="70" fitToHeight="3" orientation="landscape" r:id="rId1"/>
  <headerFooter alignWithMargins="0">
    <oddFooter>&amp;L&amp;6&amp;F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9B1CF-4C74-4465-8F19-CFE703CA13FC}">
  <dimension ref="A1:AB27"/>
  <sheetViews>
    <sheetView zoomScale="80" zoomScaleNormal="80" workbookViewId="0">
      <selection activeCell="E44" sqref="E44"/>
    </sheetView>
  </sheetViews>
  <sheetFormatPr baseColWidth="10" defaultColWidth="11.5703125" defaultRowHeight="12.75"/>
  <cols>
    <col min="1" max="1" width="40.85546875" style="61" customWidth="1"/>
    <col min="2" max="2" width="24.85546875" style="61" customWidth="1"/>
    <col min="3" max="3" width="24.28515625" style="61" customWidth="1"/>
    <col min="4" max="18" width="11.5703125" style="61"/>
    <col min="19" max="19" width="24.140625" style="61" customWidth="1"/>
    <col min="20" max="20" width="11.5703125" style="61"/>
    <col min="21" max="21" width="18.85546875" style="61" customWidth="1"/>
    <col min="22" max="16384" width="11.5703125" style="61"/>
  </cols>
  <sheetData>
    <row r="1" spans="1:28" ht="18">
      <c r="A1" s="140" t="s">
        <v>32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</row>
    <row r="2" spans="1:28" ht="15.75">
      <c r="A2" s="141" t="s">
        <v>33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</row>
    <row r="3" spans="1:28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</row>
    <row r="4" spans="1:28" ht="15.75">
      <c r="A4" s="141" t="s">
        <v>124</v>
      </c>
      <c r="B4" s="141"/>
      <c r="C4" s="141"/>
      <c r="D4" s="141"/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</row>
    <row r="5" spans="1:28">
      <c r="A5" s="62"/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</row>
    <row r="6" spans="1:28">
      <c r="A6" s="62"/>
      <c r="B6" s="62"/>
      <c r="C6" s="62"/>
      <c r="D6" s="62"/>
      <c r="E6" s="62"/>
      <c r="F6" s="62"/>
      <c r="G6" s="62"/>
      <c r="H6" s="62"/>
      <c r="I6" s="177" t="s">
        <v>140</v>
      </c>
      <c r="J6" s="177"/>
      <c r="K6" s="177"/>
      <c r="L6" s="177"/>
      <c r="M6" s="177"/>
      <c r="N6" s="177"/>
      <c r="O6" s="177"/>
      <c r="P6" s="62" t="s">
        <v>34</v>
      </c>
      <c r="Q6" s="177" t="s">
        <v>2</v>
      </c>
      <c r="R6" s="177"/>
      <c r="S6" s="177"/>
      <c r="T6" s="177"/>
      <c r="U6" s="177"/>
      <c r="V6" s="177"/>
      <c r="W6" s="177"/>
      <c r="X6" s="62"/>
      <c r="Y6" s="62"/>
      <c r="Z6" s="62"/>
      <c r="AA6" s="62"/>
      <c r="AB6" s="62"/>
    </row>
    <row r="7" spans="1:28">
      <c r="A7" s="62"/>
      <c r="B7" s="62"/>
      <c r="C7" s="62"/>
      <c r="D7" s="62"/>
      <c r="E7" s="62"/>
      <c r="F7" s="62"/>
      <c r="G7" s="62"/>
      <c r="H7" s="62"/>
      <c r="I7" s="62"/>
      <c r="J7" s="63" t="s">
        <v>35</v>
      </c>
      <c r="K7" s="62"/>
      <c r="L7" s="62"/>
      <c r="M7" s="62"/>
      <c r="N7" s="62"/>
      <c r="O7" s="62"/>
      <c r="P7" s="62"/>
      <c r="Q7" s="176" t="s">
        <v>4</v>
      </c>
      <c r="R7" s="176"/>
      <c r="S7" s="176"/>
      <c r="T7" s="176"/>
      <c r="U7" s="176"/>
      <c r="V7" s="62"/>
      <c r="W7" s="62"/>
      <c r="X7" s="62"/>
      <c r="Y7" s="62"/>
      <c r="Z7" s="62"/>
      <c r="AA7" s="62"/>
      <c r="AB7" s="62"/>
    </row>
    <row r="8" spans="1:28">
      <c r="A8" s="64"/>
      <c r="B8" s="64"/>
      <c r="C8" s="64"/>
      <c r="D8" s="65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4"/>
      <c r="T8" s="64"/>
      <c r="U8" s="64"/>
      <c r="V8" s="66"/>
      <c r="W8" s="64"/>
      <c r="X8" s="64"/>
      <c r="Y8" s="64"/>
      <c r="Z8" s="64"/>
      <c r="AA8" s="64"/>
      <c r="AB8" s="64"/>
    </row>
    <row r="9" spans="1:28">
      <c r="A9" s="67" t="s">
        <v>36</v>
      </c>
      <c r="B9" s="67"/>
      <c r="C9" s="67"/>
      <c r="D9" s="67" t="s">
        <v>37</v>
      </c>
      <c r="E9" s="67"/>
      <c r="F9" s="67"/>
      <c r="G9" s="67"/>
      <c r="H9" s="67" t="s">
        <v>38</v>
      </c>
      <c r="I9" s="67"/>
      <c r="J9" s="67"/>
      <c r="K9" s="62"/>
      <c r="L9" s="62"/>
      <c r="M9" s="67" t="s">
        <v>39</v>
      </c>
      <c r="N9" s="67"/>
      <c r="O9" s="67" t="s">
        <v>40</v>
      </c>
      <c r="P9" s="62"/>
      <c r="Q9" s="67"/>
      <c r="R9" s="67"/>
      <c r="S9" s="67" t="s">
        <v>41</v>
      </c>
      <c r="T9" s="67"/>
      <c r="U9" s="67"/>
      <c r="V9" s="67" t="s">
        <v>42</v>
      </c>
      <c r="W9" s="67"/>
      <c r="X9" s="67"/>
      <c r="Y9" s="67" t="s">
        <v>43</v>
      </c>
      <c r="Z9" s="67"/>
      <c r="AA9" s="67"/>
      <c r="AB9" s="62"/>
    </row>
    <row r="10" spans="1:28" ht="13.5" customHeight="1" thickBot="1">
      <c r="A10" s="67"/>
      <c r="B10" s="67"/>
      <c r="C10" s="67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</row>
    <row r="11" spans="1:28" ht="45" customHeight="1" thickBot="1">
      <c r="A11" s="178" t="s">
        <v>12</v>
      </c>
      <c r="B11" s="181" t="s">
        <v>44</v>
      </c>
      <c r="C11" s="183" t="s">
        <v>45</v>
      </c>
      <c r="D11" s="268" t="s">
        <v>13</v>
      </c>
      <c r="E11" s="269"/>
      <c r="F11" s="270"/>
      <c r="G11" s="271" t="s">
        <v>46</v>
      </c>
      <c r="H11" s="272"/>
      <c r="I11" s="268" t="s">
        <v>47</v>
      </c>
      <c r="J11" s="270"/>
      <c r="K11" s="271" t="s">
        <v>48</v>
      </c>
      <c r="L11" s="272"/>
      <c r="M11" s="268" t="s">
        <v>49</v>
      </c>
      <c r="N11" s="269"/>
      <c r="O11" s="269"/>
      <c r="P11" s="269"/>
      <c r="Q11" s="269"/>
      <c r="R11" s="270"/>
      <c r="S11" s="271" t="s">
        <v>50</v>
      </c>
      <c r="T11" s="272"/>
      <c r="U11" s="268" t="s">
        <v>51</v>
      </c>
      <c r="V11" s="270"/>
      <c r="W11" s="273" t="s">
        <v>52</v>
      </c>
      <c r="X11" s="274"/>
      <c r="Y11" s="275" t="s">
        <v>53</v>
      </c>
      <c r="Z11" s="276"/>
      <c r="AA11" s="277" t="s">
        <v>54</v>
      </c>
      <c r="AB11" s="278"/>
    </row>
    <row r="12" spans="1:28">
      <c r="A12" s="179"/>
      <c r="B12" s="182"/>
      <c r="C12" s="184"/>
      <c r="D12" s="185" t="s">
        <v>15</v>
      </c>
      <c r="E12" s="187" t="s">
        <v>16</v>
      </c>
      <c r="F12" s="290" t="s">
        <v>17</v>
      </c>
      <c r="G12" s="189" t="s">
        <v>55</v>
      </c>
      <c r="H12" s="294" t="s">
        <v>56</v>
      </c>
      <c r="I12" s="185" t="s">
        <v>55</v>
      </c>
      <c r="J12" s="290" t="s">
        <v>56</v>
      </c>
      <c r="K12" s="191" t="s">
        <v>55</v>
      </c>
      <c r="L12" s="294" t="s">
        <v>56</v>
      </c>
      <c r="M12" s="215" t="s">
        <v>57</v>
      </c>
      <c r="N12" s="187" t="s">
        <v>58</v>
      </c>
      <c r="O12" s="297" t="s">
        <v>17</v>
      </c>
      <c r="P12" s="187" t="s">
        <v>59</v>
      </c>
      <c r="Q12" s="187"/>
      <c r="R12" s="218"/>
      <c r="S12" s="189" t="s">
        <v>55</v>
      </c>
      <c r="T12" s="294" t="s">
        <v>56</v>
      </c>
      <c r="U12" s="185" t="s">
        <v>55</v>
      </c>
      <c r="V12" s="290" t="s">
        <v>56</v>
      </c>
      <c r="W12" s="207" t="s">
        <v>55</v>
      </c>
      <c r="X12" s="209" t="s">
        <v>56</v>
      </c>
      <c r="Y12" s="211" t="s">
        <v>55</v>
      </c>
      <c r="Z12" s="213" t="s">
        <v>56</v>
      </c>
      <c r="AA12" s="193" t="s">
        <v>55</v>
      </c>
      <c r="AB12" s="195" t="s">
        <v>56</v>
      </c>
    </row>
    <row r="13" spans="1:28" ht="13.5" thickBot="1">
      <c r="A13" s="180"/>
      <c r="B13" s="182"/>
      <c r="C13" s="184"/>
      <c r="D13" s="186"/>
      <c r="E13" s="188"/>
      <c r="F13" s="291"/>
      <c r="G13" s="190"/>
      <c r="H13" s="295"/>
      <c r="I13" s="186"/>
      <c r="J13" s="291"/>
      <c r="K13" s="192"/>
      <c r="L13" s="295"/>
      <c r="M13" s="216"/>
      <c r="N13" s="217"/>
      <c r="O13" s="298"/>
      <c r="P13" s="116" t="s">
        <v>57</v>
      </c>
      <c r="Q13" s="116" t="s">
        <v>58</v>
      </c>
      <c r="R13" s="300" t="s">
        <v>17</v>
      </c>
      <c r="S13" s="190"/>
      <c r="T13" s="295"/>
      <c r="U13" s="186"/>
      <c r="V13" s="291"/>
      <c r="W13" s="208"/>
      <c r="X13" s="210"/>
      <c r="Y13" s="212"/>
      <c r="Z13" s="214"/>
      <c r="AA13" s="194"/>
      <c r="AB13" s="196"/>
    </row>
    <row r="14" spans="1:28" ht="15.75" thickBot="1">
      <c r="A14" s="68" t="str">
        <f>IF(ISBLANK('ANEXO 24'!A13),"", 'ANEXO 24'!A13)</f>
        <v/>
      </c>
      <c r="B14" s="285"/>
      <c r="C14" s="285"/>
      <c r="D14" s="69" t="str">
        <f>IF(ISBLANK('ANEXO 24'!B13),"", 'ANEXO 24'!B13)</f>
        <v/>
      </c>
      <c r="E14" s="70" t="str">
        <f>IF(ISBLANK('ANEXO 24'!C13),"",'ANEXO 24'!C13)</f>
        <v/>
      </c>
      <c r="F14" s="289">
        <f>SUM(D14:E14)</f>
        <v>0</v>
      </c>
      <c r="G14" s="71">
        <f>'ANEXO 24'!AA13</f>
        <v>0</v>
      </c>
      <c r="H14" s="289">
        <f>+G14</f>
        <v>0</v>
      </c>
      <c r="I14" s="72">
        <f>'ANEXO 25'!AA13</f>
        <v>0</v>
      </c>
      <c r="J14" s="293">
        <f>+I14</f>
        <v>0</v>
      </c>
      <c r="K14" s="71">
        <f>'ANEXO 26'!AA13</f>
        <v>0</v>
      </c>
      <c r="L14" s="292">
        <f>+K14</f>
        <v>0</v>
      </c>
      <c r="M14" s="72">
        <f>'ANEXO 27'!AA14</f>
        <v>0</v>
      </c>
      <c r="N14" s="286"/>
      <c r="O14" s="296">
        <f>SUM(M14:N14)</f>
        <v>0</v>
      </c>
      <c r="P14" s="287"/>
      <c r="Q14" s="286"/>
      <c r="R14" s="299">
        <f>SUM(P14:Q14)</f>
        <v>0</v>
      </c>
      <c r="S14" s="288"/>
      <c r="T14" s="293">
        <f>+S14+AI14</f>
        <v>0</v>
      </c>
      <c r="U14" s="73">
        <f>IF(ISBLANK(A14),0, 'PLANTILLA MINEM 1'!$W$5)</f>
        <v>0</v>
      </c>
      <c r="V14" s="301">
        <f>+U14+AD14</f>
        <v>0</v>
      </c>
      <c r="W14" s="117">
        <f>IF(U14=0,0,O14*1000000/U14)</f>
        <v>0</v>
      </c>
      <c r="X14" s="74">
        <f>IF(V14=0,0,R14*1000000/V14)</f>
        <v>0</v>
      </c>
      <c r="Y14" s="118">
        <f>IF(U14=0,0,S14*1000000/U14)</f>
        <v>0</v>
      </c>
      <c r="Z14" s="75">
        <f>IF(U14=0,0,T14*1000000/V14)</f>
        <v>0</v>
      </c>
      <c r="AA14" s="119">
        <f>W14*Y14/1000</f>
        <v>0</v>
      </c>
      <c r="AB14" s="76">
        <f>X14*Z14/1000</f>
        <v>0</v>
      </c>
    </row>
    <row r="15" spans="1:28" ht="16.5" thickBot="1">
      <c r="A15" s="197" t="s">
        <v>18</v>
      </c>
      <c r="B15" s="198"/>
      <c r="C15" s="198"/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198"/>
      <c r="V15" s="198"/>
      <c r="W15" s="198"/>
      <c r="X15" s="198"/>
      <c r="Y15" s="198"/>
      <c r="Z15" s="198"/>
      <c r="AA15" s="198"/>
      <c r="AB15" s="200"/>
    </row>
    <row r="16" spans="1:28" ht="15.75" thickBot="1">
      <c r="A16" s="68" t="str">
        <f>IF(ISBLANK('ANEXO 24'!A15),"", 'ANEXO 24'!A15)</f>
        <v/>
      </c>
      <c r="B16" s="285"/>
      <c r="C16" s="285"/>
      <c r="D16" s="69" t="str">
        <f>IF(ISBLANK('ANEXO 24'!B15),"", 'ANEXO 24'!B15)</f>
        <v/>
      </c>
      <c r="E16" s="70" t="str">
        <f>IF(ISBLANK('ANEXO 24'!C15),"",'ANEXO 24'!C15)</f>
        <v/>
      </c>
      <c r="F16" s="289">
        <f>SUM(D16:E16)</f>
        <v>0</v>
      </c>
      <c r="G16" s="71">
        <f>'ANEXO 24'!AA15</f>
        <v>0</v>
      </c>
      <c r="H16" s="289">
        <f>+G16</f>
        <v>0</v>
      </c>
      <c r="I16" s="72">
        <f>'ANEXO 25'!AA15</f>
        <v>0</v>
      </c>
      <c r="J16" s="293">
        <f>+I16</f>
        <v>0</v>
      </c>
      <c r="K16" s="71">
        <f>'ANEXO 26'!AA15</f>
        <v>0</v>
      </c>
      <c r="L16" s="292">
        <f>+K16</f>
        <v>0</v>
      </c>
      <c r="M16" s="72">
        <f>'ANEXO 27'!AA16</f>
        <v>0</v>
      </c>
      <c r="N16" s="286"/>
      <c r="O16" s="296">
        <f>SUM(M16:N16)</f>
        <v>0</v>
      </c>
      <c r="P16" s="287"/>
      <c r="Q16" s="286"/>
      <c r="R16" s="299">
        <f>SUM(P16:Q16)</f>
        <v>0</v>
      </c>
      <c r="S16" s="288"/>
      <c r="T16" s="293">
        <f>+S16+AI16</f>
        <v>0</v>
      </c>
      <c r="U16" s="73">
        <f>IF(ISBLANK(A16),0, 'PLANTILLA MINEM 1'!$W$5)</f>
        <v>0</v>
      </c>
      <c r="V16" s="301">
        <f>+U16+AD16</f>
        <v>0</v>
      </c>
      <c r="W16" s="117">
        <f>IF(U16=0,0,O16*1000000/U16)</f>
        <v>0</v>
      </c>
      <c r="X16" s="74">
        <f>IF(V16=0,0,R16*1000000/V16)</f>
        <v>0</v>
      </c>
      <c r="Y16" s="118">
        <f>IF(U16=0,0,S16*1000000/U16)</f>
        <v>0</v>
      </c>
      <c r="Z16" s="75">
        <f>IF(U16=0,0,T16*1000000/V16)</f>
        <v>0</v>
      </c>
      <c r="AA16" s="119">
        <f>W16*Y16/1000</f>
        <v>0</v>
      </c>
      <c r="AB16" s="76">
        <f>X16*Z16/1000</f>
        <v>0</v>
      </c>
    </row>
    <row r="17" spans="1:28" ht="16.5" thickBot="1">
      <c r="A17" s="201" t="s">
        <v>19</v>
      </c>
      <c r="B17" s="202"/>
      <c r="C17" s="202"/>
      <c r="D17" s="202"/>
      <c r="E17" s="202"/>
      <c r="F17" s="202"/>
      <c r="G17" s="202"/>
      <c r="H17" s="202"/>
      <c r="I17" s="202"/>
      <c r="J17" s="202"/>
      <c r="K17" s="202"/>
      <c r="L17" s="202"/>
      <c r="M17" s="202"/>
      <c r="N17" s="202"/>
      <c r="O17" s="202"/>
      <c r="P17" s="202"/>
      <c r="Q17" s="202"/>
      <c r="R17" s="202"/>
      <c r="S17" s="202"/>
      <c r="T17" s="202"/>
      <c r="U17" s="202"/>
      <c r="V17" s="202"/>
      <c r="W17" s="202"/>
      <c r="X17" s="202"/>
      <c r="Y17" s="202"/>
      <c r="Z17" s="202"/>
      <c r="AA17" s="202"/>
      <c r="AB17" s="203"/>
    </row>
    <row r="18" spans="1:28" ht="15.75" thickBot="1">
      <c r="A18" s="68" t="str">
        <f>IF(ISBLANK('ANEXO 24'!A17),"", 'ANEXO 24'!A17)</f>
        <v/>
      </c>
      <c r="B18" s="285"/>
      <c r="C18" s="285"/>
      <c r="D18" s="69" t="str">
        <f>IF(ISBLANK('ANEXO 24'!B17),"", 'ANEXO 24'!B17)</f>
        <v/>
      </c>
      <c r="E18" s="70" t="str">
        <f>IF(ISBLANK('ANEXO 24'!C17),"",'ANEXO 24'!C17)</f>
        <v/>
      </c>
      <c r="F18" s="289">
        <f>SUM(D18:E18)</f>
        <v>0</v>
      </c>
      <c r="G18" s="71">
        <f>'ANEXO 24'!AA17</f>
        <v>0</v>
      </c>
      <c r="H18" s="292">
        <f>+G18</f>
        <v>0</v>
      </c>
      <c r="I18" s="72">
        <f>'ANEXO 25'!AA17</f>
        <v>0</v>
      </c>
      <c r="J18" s="293">
        <f>+I18</f>
        <v>0</v>
      </c>
      <c r="K18" s="71">
        <f>'ANEXO 26'!AA17</f>
        <v>0</v>
      </c>
      <c r="L18" s="292">
        <f>+K18</f>
        <v>0</v>
      </c>
      <c r="M18" s="72">
        <f>'ANEXO 27'!AA18</f>
        <v>0</v>
      </c>
      <c r="N18" s="286"/>
      <c r="O18" s="296">
        <f>SUM(M18:N18)</f>
        <v>0</v>
      </c>
      <c r="P18" s="287"/>
      <c r="Q18" s="286"/>
      <c r="R18" s="299">
        <f>SUM(P18:Q18)</f>
        <v>0</v>
      </c>
      <c r="S18" s="288"/>
      <c r="T18" s="293">
        <f>+S18+AI18</f>
        <v>0</v>
      </c>
      <c r="U18" s="73">
        <f>IF(ISBLANK(A18),0, 'PLANTILLA MINEM 1'!$W$5)</f>
        <v>0</v>
      </c>
      <c r="V18" s="301">
        <f>+U18+AD18</f>
        <v>0</v>
      </c>
      <c r="W18" s="117">
        <f>IF(U18=0,0,O18*1000000/U18)</f>
        <v>0</v>
      </c>
      <c r="X18" s="74">
        <f>IF(V18=0,0,R18*1000000/V18)</f>
        <v>0</v>
      </c>
      <c r="Y18" s="118">
        <f>IF(U18=0,0,S18*1000000/U18)</f>
        <v>0</v>
      </c>
      <c r="Z18" s="75">
        <f>IF(U18=0,0,T18*1000000/V18)</f>
        <v>0</v>
      </c>
      <c r="AA18" s="119">
        <f>W18*Y18/1000</f>
        <v>0</v>
      </c>
      <c r="AB18" s="76">
        <f>X18*Z18/1000</f>
        <v>0</v>
      </c>
    </row>
    <row r="19" spans="1:28" ht="16.5" thickBot="1">
      <c r="A19" s="204" t="s">
        <v>17</v>
      </c>
      <c r="B19" s="205"/>
      <c r="C19" s="206"/>
      <c r="D19" s="77">
        <f t="shared" ref="D19:V19" si="0">SUM(D14:D14)+SUM(D16:D16)+SUM(D18:D18)</f>
        <v>0</v>
      </c>
      <c r="E19" s="77">
        <f t="shared" si="0"/>
        <v>0</v>
      </c>
      <c r="F19" s="77">
        <f t="shared" si="0"/>
        <v>0</v>
      </c>
      <c r="G19" s="77">
        <f t="shared" si="0"/>
        <v>0</v>
      </c>
      <c r="H19" s="77">
        <f t="shared" si="0"/>
        <v>0</v>
      </c>
      <c r="I19" s="77">
        <f t="shared" si="0"/>
        <v>0</v>
      </c>
      <c r="J19" s="77">
        <f t="shared" si="0"/>
        <v>0</v>
      </c>
      <c r="K19" s="77">
        <f t="shared" si="0"/>
        <v>0</v>
      </c>
      <c r="L19" s="77">
        <f t="shared" si="0"/>
        <v>0</v>
      </c>
      <c r="M19" s="77">
        <f t="shared" si="0"/>
        <v>0</v>
      </c>
      <c r="N19" s="77">
        <f t="shared" si="0"/>
        <v>0</v>
      </c>
      <c r="O19" s="77">
        <f t="shared" si="0"/>
        <v>0</v>
      </c>
      <c r="P19" s="77">
        <f t="shared" si="0"/>
        <v>0</v>
      </c>
      <c r="Q19" s="77">
        <f t="shared" si="0"/>
        <v>0</v>
      </c>
      <c r="R19" s="77">
        <f t="shared" si="0"/>
        <v>0</v>
      </c>
      <c r="S19" s="77">
        <f t="shared" si="0"/>
        <v>0</v>
      </c>
      <c r="T19" s="77">
        <f t="shared" si="0"/>
        <v>0</v>
      </c>
      <c r="U19" s="78">
        <f t="shared" si="0"/>
        <v>0</v>
      </c>
      <c r="V19" s="77">
        <f t="shared" si="0"/>
        <v>0</v>
      </c>
      <c r="W19" s="79">
        <f>IF(U19=0,0,O19*1000000/U19)</f>
        <v>0</v>
      </c>
      <c r="X19" s="80">
        <f t="shared" ref="X19" si="1">IF(V19=0,0,R19*1000000/V19)</f>
        <v>0</v>
      </c>
      <c r="Y19" s="79">
        <f t="shared" ref="Y19" si="2">IF(U19=0,0,S19*1000000/U19)</f>
        <v>0</v>
      </c>
      <c r="Z19" s="81">
        <f t="shared" ref="Z19" si="3">IF(U19=0,0,T19*1000000/V19)</f>
        <v>0</v>
      </c>
      <c r="AA19" s="79">
        <f>W19*Y19/1000</f>
        <v>0</v>
      </c>
      <c r="AB19" s="81">
        <f>X19*Z19/1000</f>
        <v>0</v>
      </c>
    </row>
    <row r="20" spans="1:28">
      <c r="A20" s="82"/>
      <c r="B20" s="82"/>
      <c r="C20" s="82"/>
      <c r="D20" s="82"/>
      <c r="E20" s="82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</row>
    <row r="21" spans="1:28">
      <c r="A21" s="62" t="s">
        <v>60</v>
      </c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</row>
    <row r="22" spans="1:28">
      <c r="A22" s="62" t="s">
        <v>61</v>
      </c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</row>
    <row r="23" spans="1:28">
      <c r="A23" s="62" t="s">
        <v>23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</row>
    <row r="24" spans="1:28">
      <c r="A24" s="62" t="s">
        <v>62</v>
      </c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</row>
    <row r="25" spans="1:28">
      <c r="A25" s="62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V25" s="62"/>
      <c r="W25" s="62"/>
      <c r="X25" s="62"/>
      <c r="Y25" s="62"/>
      <c r="Z25" s="62"/>
      <c r="AA25" s="62"/>
      <c r="AB25" s="62"/>
    </row>
    <row r="26" spans="1:28">
      <c r="A26" s="62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V26" s="62"/>
      <c r="W26" s="62"/>
      <c r="X26" s="62"/>
      <c r="Y26" s="62"/>
      <c r="Z26" s="62"/>
      <c r="AA26" s="62"/>
      <c r="AB26" s="62"/>
    </row>
    <row r="27" spans="1:28">
      <c r="A27" s="62"/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V27" s="62"/>
      <c r="W27" s="62"/>
      <c r="X27" s="62"/>
      <c r="Y27" s="62"/>
      <c r="Z27" s="62"/>
      <c r="AA27" s="62"/>
      <c r="AB27" s="62"/>
    </row>
  </sheetData>
  <mergeCells count="45"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Y11:Z11"/>
    <mergeCell ref="A11:A13"/>
    <mergeCell ref="B11:B13"/>
    <mergeCell ref="C11:C13"/>
    <mergeCell ref="D11:F11"/>
    <mergeCell ref="G11:H11"/>
    <mergeCell ref="I11:J11"/>
    <mergeCell ref="T12:T13"/>
    <mergeCell ref="Q7:U7"/>
    <mergeCell ref="A1:AB1"/>
    <mergeCell ref="A2:AB2"/>
    <mergeCell ref="A4:AB4"/>
    <mergeCell ref="I6:O6"/>
    <mergeCell ref="Q6:W6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290A4D7-277F-42CE-B5AC-7E59873963A4}">
          <x14:formula1>
            <xm:f>DATA!$B$2:$B$4</xm:f>
          </x14:formula1>
          <xm:sqref>B18 B16 B14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BB77D-A1AD-439C-B763-0BF0C545E31C}">
  <sheetPr>
    <pageSetUpPr fitToPage="1"/>
  </sheetPr>
  <dimension ref="A1:Q32"/>
  <sheetViews>
    <sheetView showGridLines="0" zoomScaleNormal="100" zoomScaleSheetLayoutView="90" workbookViewId="0">
      <selection activeCell="A26" sqref="A26:Q26"/>
    </sheetView>
  </sheetViews>
  <sheetFormatPr baseColWidth="10" defaultColWidth="9.140625" defaultRowHeight="12.75"/>
  <cols>
    <col min="1" max="1" width="40.5703125" style="84" customWidth="1"/>
    <col min="2" max="2" width="31.28515625" style="84" customWidth="1"/>
    <col min="3" max="3" width="15.140625" style="84" customWidth="1"/>
    <col min="4" max="4" width="8.5703125" style="84" customWidth="1"/>
    <col min="5" max="5" width="11.5703125" style="84" customWidth="1"/>
    <col min="6" max="6" width="15" style="84" customWidth="1"/>
    <col min="7" max="7" width="12.42578125" style="84" customWidth="1"/>
    <col min="8" max="8" width="9" style="84" customWidth="1"/>
    <col min="9" max="9" width="10.5703125" style="84" customWidth="1"/>
    <col min="10" max="10" width="11.42578125" style="84" customWidth="1"/>
    <col min="11" max="11" width="19" style="84" customWidth="1"/>
    <col min="12" max="12" width="7.42578125" style="84" customWidth="1"/>
    <col min="13" max="13" width="14" style="84" customWidth="1"/>
    <col min="14" max="14" width="8.5703125" style="84" customWidth="1"/>
    <col min="15" max="15" width="17.7109375" style="84" customWidth="1"/>
    <col min="16" max="16" width="15" style="84" customWidth="1"/>
    <col min="17" max="17" width="14.5703125" style="84" customWidth="1"/>
    <col min="18" max="256" width="11.42578125" style="84" customWidth="1"/>
    <col min="257" max="16384" width="9.140625" style="84"/>
  </cols>
  <sheetData>
    <row r="1" spans="1:17">
      <c r="A1" s="223" t="s">
        <v>63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</row>
    <row r="2" spans="1:17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</row>
    <row r="3" spans="1:17">
      <c r="A3" s="86"/>
      <c r="B3" s="86"/>
      <c r="C3" s="8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1:17" s="85" customFormat="1" ht="15.75">
      <c r="A4" s="223" t="s">
        <v>64</v>
      </c>
      <c r="B4" s="223"/>
      <c r="C4" s="223"/>
      <c r="D4" s="223"/>
      <c r="E4" s="223"/>
      <c r="F4" s="223"/>
      <c r="G4" s="223"/>
      <c r="H4" s="223"/>
      <c r="I4" s="223"/>
      <c r="J4" s="223"/>
      <c r="K4" s="223"/>
      <c r="L4" s="223"/>
      <c r="M4" s="223"/>
      <c r="N4" s="223"/>
      <c r="O4" s="223"/>
      <c r="P4" s="223"/>
      <c r="Q4" s="223"/>
    </row>
    <row r="5" spans="1:17">
      <c r="A5" s="86"/>
      <c r="B5" s="86"/>
      <c r="C5" s="8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</row>
    <row r="6" spans="1:17">
      <c r="A6" s="25" t="s">
        <v>125</v>
      </c>
      <c r="B6" s="25"/>
      <c r="C6" s="25"/>
      <c r="D6" s="16"/>
      <c r="E6" s="25" t="s">
        <v>65</v>
      </c>
      <c r="F6" s="16"/>
      <c r="G6" s="16"/>
      <c r="H6" s="16"/>
      <c r="I6" s="134" t="s">
        <v>140</v>
      </c>
      <c r="J6" s="16"/>
      <c r="K6" s="87"/>
      <c r="L6" s="16"/>
      <c r="M6" s="16"/>
      <c r="N6" s="16"/>
      <c r="O6" s="16"/>
      <c r="P6" s="16"/>
      <c r="Q6" s="16"/>
    </row>
    <row r="7" spans="1:17">
      <c r="A7" s="25"/>
      <c r="B7" s="25"/>
      <c r="C7" s="25"/>
      <c r="D7" s="16"/>
      <c r="E7" s="25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</row>
    <row r="8" spans="1:17">
      <c r="A8" s="25"/>
      <c r="B8" s="25"/>
      <c r="C8" s="25"/>
      <c r="D8" s="16"/>
      <c r="E8" s="25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</row>
    <row r="9" spans="1:17">
      <c r="A9" s="25" t="s">
        <v>66</v>
      </c>
      <c r="B9" s="25"/>
      <c r="C9" s="25"/>
      <c r="D9" s="25" t="s">
        <v>67</v>
      </c>
      <c r="E9" s="25"/>
      <c r="F9" s="16"/>
      <c r="G9" s="25" t="s">
        <v>68</v>
      </c>
      <c r="H9" s="25"/>
      <c r="I9" s="16"/>
      <c r="J9" s="16"/>
      <c r="K9" s="25" t="s">
        <v>69</v>
      </c>
      <c r="L9" s="16"/>
      <c r="M9" s="25" t="s">
        <v>70</v>
      </c>
      <c r="N9" s="25"/>
      <c r="O9" s="25"/>
      <c r="P9" s="25" t="s">
        <v>71</v>
      </c>
      <c r="Q9" s="25"/>
    </row>
    <row r="10" spans="1:17">
      <c r="A10" s="25"/>
      <c r="B10" s="25"/>
      <c r="C10" s="25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</row>
    <row r="11" spans="1:17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</row>
    <row r="12" spans="1:17">
      <c r="A12" s="224" t="s">
        <v>72</v>
      </c>
      <c r="B12" s="224" t="s">
        <v>73</v>
      </c>
      <c r="C12" s="224" t="s">
        <v>74</v>
      </c>
      <c r="D12" s="230" t="s">
        <v>75</v>
      </c>
      <c r="E12" s="230" t="s">
        <v>76</v>
      </c>
      <c r="F12" s="230" t="s">
        <v>77</v>
      </c>
      <c r="G12" s="230" t="s">
        <v>78</v>
      </c>
      <c r="H12" s="230" t="s">
        <v>79</v>
      </c>
      <c r="I12" s="230" t="s">
        <v>80</v>
      </c>
      <c r="J12" s="230" t="s">
        <v>81</v>
      </c>
      <c r="K12" s="220" t="s">
        <v>82</v>
      </c>
      <c r="L12" s="221"/>
      <c r="M12" s="221"/>
      <c r="N12" s="222"/>
      <c r="O12" s="230" t="s">
        <v>83</v>
      </c>
      <c r="P12" s="230" t="s">
        <v>84</v>
      </c>
      <c r="Q12" s="230" t="s">
        <v>85</v>
      </c>
    </row>
    <row r="13" spans="1:17" ht="23.25" customHeight="1">
      <c r="A13" s="231"/>
      <c r="B13" s="231"/>
      <c r="C13" s="231"/>
      <c r="D13" s="230"/>
      <c r="E13" s="230"/>
      <c r="F13" s="230"/>
      <c r="G13" s="230"/>
      <c r="H13" s="230"/>
      <c r="I13" s="230"/>
      <c r="J13" s="230"/>
      <c r="K13" s="220" t="s">
        <v>86</v>
      </c>
      <c r="L13" s="222"/>
      <c r="M13" s="220" t="s">
        <v>87</v>
      </c>
      <c r="N13" s="222"/>
      <c r="O13" s="230"/>
      <c r="P13" s="230"/>
      <c r="Q13" s="230"/>
    </row>
    <row r="14" spans="1:17" ht="38.25">
      <c r="A14" s="225"/>
      <c r="B14" s="225"/>
      <c r="C14" s="225"/>
      <c r="D14" s="230"/>
      <c r="E14" s="230"/>
      <c r="F14" s="230"/>
      <c r="G14" s="230"/>
      <c r="H14" s="230"/>
      <c r="I14" s="230"/>
      <c r="J14" s="230"/>
      <c r="K14" s="114" t="s">
        <v>88</v>
      </c>
      <c r="L14" s="114" t="s">
        <v>89</v>
      </c>
      <c r="M14" s="114" t="s">
        <v>90</v>
      </c>
      <c r="N14" s="115" t="s">
        <v>91</v>
      </c>
      <c r="O14" s="230"/>
      <c r="P14" s="230"/>
      <c r="Q14" s="230"/>
    </row>
    <row r="15" spans="1:17" ht="20.25" customHeight="1">
      <c r="A15" s="310"/>
      <c r="B15" s="310"/>
      <c r="C15" s="310"/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</row>
    <row r="16" spans="1:17" ht="20.25" customHeight="1">
      <c r="A16" s="310"/>
      <c r="B16" s="310"/>
      <c r="C16" s="310"/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310"/>
      <c r="Q16" s="310"/>
    </row>
    <row r="17" spans="1:17" ht="20.25" customHeight="1">
      <c r="A17" s="227" t="s">
        <v>18</v>
      </c>
      <c r="B17" s="219"/>
      <c r="C17" s="219"/>
      <c r="D17" s="219"/>
      <c r="E17" s="219"/>
      <c r="F17" s="219"/>
      <c r="G17" s="219"/>
      <c r="H17" s="219"/>
      <c r="I17" s="219"/>
      <c r="J17" s="219"/>
      <c r="K17" s="219"/>
      <c r="L17" s="219"/>
      <c r="M17" s="219"/>
      <c r="N17" s="219"/>
      <c r="O17" s="219"/>
      <c r="P17" s="219"/>
      <c r="Q17" s="228"/>
    </row>
    <row r="18" spans="1:17" ht="20.25" customHeight="1">
      <c r="A18" s="302"/>
      <c r="B18" s="302"/>
      <c r="C18" s="302"/>
      <c r="D18" s="302"/>
      <c r="E18" s="302"/>
      <c r="F18" s="302"/>
      <c r="G18" s="302"/>
      <c r="H18" s="302"/>
      <c r="I18" s="302"/>
      <c r="J18" s="302"/>
      <c r="K18" s="302"/>
      <c r="L18" s="302"/>
      <c r="M18" s="302"/>
      <c r="N18" s="302"/>
      <c r="O18" s="302"/>
      <c r="P18" s="302"/>
      <c r="Q18" s="302"/>
    </row>
    <row r="19" spans="1:17" ht="20.25" customHeight="1">
      <c r="A19" s="302"/>
      <c r="B19" s="302"/>
      <c r="C19" s="302"/>
      <c r="D19" s="302"/>
      <c r="E19" s="302"/>
      <c r="F19" s="302"/>
      <c r="G19" s="302"/>
      <c r="H19" s="302"/>
      <c r="I19" s="302"/>
      <c r="J19" s="302"/>
      <c r="K19" s="302"/>
      <c r="L19" s="302"/>
      <c r="M19" s="302"/>
      <c r="N19" s="302"/>
      <c r="O19" s="302"/>
      <c r="P19" s="302"/>
      <c r="Q19" s="302"/>
    </row>
    <row r="20" spans="1:17" ht="20.25" customHeight="1">
      <c r="A20" s="227" t="s">
        <v>19</v>
      </c>
      <c r="B20" s="219"/>
      <c r="C20" s="219"/>
      <c r="D20" s="219"/>
      <c r="E20" s="219"/>
      <c r="F20" s="219"/>
      <c r="G20" s="219"/>
      <c r="H20" s="219"/>
      <c r="I20" s="219"/>
      <c r="J20" s="219"/>
      <c r="K20" s="219"/>
      <c r="L20" s="219"/>
      <c r="M20" s="219"/>
      <c r="N20" s="219"/>
      <c r="O20" s="219"/>
      <c r="P20" s="219"/>
      <c r="Q20" s="228"/>
    </row>
    <row r="21" spans="1:17" ht="20.25" customHeight="1">
      <c r="A21" s="302"/>
      <c r="B21" s="302"/>
      <c r="C21" s="302"/>
      <c r="D21" s="303"/>
      <c r="E21" s="302"/>
      <c r="F21" s="303"/>
      <c r="G21" s="303"/>
      <c r="H21" s="304"/>
      <c r="I21" s="305"/>
      <c r="J21" s="302"/>
      <c r="K21" s="302"/>
      <c r="L21" s="306"/>
      <c r="M21" s="307"/>
      <c r="N21" s="307"/>
      <c r="O21" s="308"/>
      <c r="P21" s="307"/>
      <c r="Q21" s="309"/>
    </row>
    <row r="22" spans="1:17" ht="20.25" customHeight="1">
      <c r="A22" s="302"/>
      <c r="B22" s="302"/>
      <c r="C22" s="302"/>
      <c r="D22" s="303"/>
      <c r="E22" s="302"/>
      <c r="F22" s="303"/>
      <c r="G22" s="303"/>
      <c r="H22" s="304"/>
      <c r="I22" s="305"/>
      <c r="J22" s="302"/>
      <c r="K22" s="302"/>
      <c r="L22" s="306"/>
      <c r="M22" s="307"/>
      <c r="N22" s="307"/>
      <c r="O22" s="308"/>
      <c r="P22" s="307"/>
      <c r="Q22" s="309"/>
    </row>
    <row r="23" spans="1:17" s="95" customFormat="1" ht="13.5" customHeight="1">
      <c r="A23" s="89"/>
      <c r="B23" s="90"/>
      <c r="C23" s="90"/>
      <c r="D23" s="90"/>
      <c r="E23" s="90"/>
      <c r="F23" s="90"/>
      <c r="G23" s="90"/>
      <c r="H23" s="91"/>
      <c r="I23" s="90"/>
      <c r="J23" s="90"/>
      <c r="K23" s="90"/>
      <c r="L23" s="90"/>
      <c r="M23" s="90"/>
      <c r="N23" s="90"/>
      <c r="O23" s="90"/>
      <c r="P23" s="90"/>
      <c r="Q23" s="90"/>
    </row>
    <row r="24" spans="1:17" ht="16.5" customHeight="1">
      <c r="A24" s="92"/>
      <c r="B24" s="92"/>
      <c r="C24" s="92"/>
      <c r="D24" s="92"/>
      <c r="E24" s="92"/>
      <c r="F24" s="92"/>
      <c r="G24" s="92"/>
      <c r="H24" s="93"/>
      <c r="I24" s="92"/>
      <c r="J24" s="92"/>
      <c r="K24" s="92"/>
      <c r="L24" s="92"/>
      <c r="M24" s="92"/>
      <c r="N24" s="92"/>
      <c r="O24" s="92"/>
      <c r="P24" s="92"/>
      <c r="Q24" s="92"/>
    </row>
    <row r="25" spans="1:17" ht="15" customHeight="1">
      <c r="A25" s="94" t="s">
        <v>92</v>
      </c>
      <c r="B25" s="94"/>
      <c r="C25" s="94"/>
    </row>
    <row r="26" spans="1:17" ht="17.25" customHeight="1">
      <c r="A26" s="229" t="s">
        <v>93</v>
      </c>
      <c r="B26" s="229"/>
      <c r="C26" s="229"/>
      <c r="D26" s="229"/>
      <c r="E26" s="229"/>
      <c r="F26" s="229"/>
      <c r="G26" s="229"/>
      <c r="H26" s="229"/>
      <c r="I26" s="229"/>
      <c r="J26" s="229"/>
      <c r="K26" s="229"/>
      <c r="L26" s="229"/>
      <c r="M26" s="229"/>
      <c r="N26" s="229"/>
      <c r="O26" s="229"/>
      <c r="P26" s="229"/>
      <c r="Q26" s="229"/>
    </row>
    <row r="27" spans="1:17" ht="17.25" customHeight="1">
      <c r="A27" s="229" t="s">
        <v>94</v>
      </c>
      <c r="B27" s="229"/>
      <c r="C27" s="229"/>
      <c r="D27" s="229"/>
      <c r="E27" s="229"/>
      <c r="F27" s="229"/>
      <c r="G27" s="229"/>
      <c r="H27" s="229"/>
      <c r="I27" s="229"/>
      <c r="J27" s="229"/>
      <c r="K27" s="229"/>
      <c r="L27" s="229"/>
      <c r="M27" s="229"/>
      <c r="N27" s="229"/>
      <c r="O27" s="229"/>
      <c r="P27" s="229"/>
      <c r="Q27" s="229"/>
    </row>
    <row r="28" spans="1:17" ht="17.25" customHeight="1">
      <c r="A28" s="229" t="s">
        <v>95</v>
      </c>
      <c r="B28" s="229"/>
      <c r="C28" s="229"/>
      <c r="D28" s="229"/>
      <c r="E28" s="229"/>
      <c r="F28" s="229"/>
      <c r="G28" s="229"/>
      <c r="H28" s="229"/>
      <c r="I28" s="229"/>
      <c r="J28" s="229"/>
      <c r="K28" s="229"/>
      <c r="L28" s="229"/>
      <c r="M28" s="229"/>
      <c r="N28" s="229"/>
      <c r="O28" s="229"/>
      <c r="P28" s="229"/>
      <c r="Q28" s="229"/>
    </row>
    <row r="29" spans="1:17" ht="17.25" customHeight="1">
      <c r="A29" s="229" t="s">
        <v>96</v>
      </c>
      <c r="B29" s="229"/>
      <c r="C29" s="229"/>
      <c r="D29" s="229"/>
      <c r="E29" s="229"/>
      <c r="F29" s="229"/>
      <c r="G29" s="229"/>
      <c r="H29" s="229"/>
      <c r="I29" s="229"/>
      <c r="J29" s="229"/>
      <c r="K29" s="229"/>
      <c r="L29" s="229"/>
      <c r="M29" s="229"/>
      <c r="N29" s="229"/>
      <c r="O29" s="229"/>
      <c r="P29" s="229"/>
      <c r="Q29" s="229"/>
    </row>
    <row r="30" spans="1:17" ht="17.25" customHeight="1">
      <c r="A30" s="229" t="s">
        <v>97</v>
      </c>
      <c r="B30" s="229"/>
      <c r="C30" s="229"/>
      <c r="D30" s="229"/>
      <c r="E30" s="229"/>
      <c r="F30" s="229"/>
      <c r="G30" s="229"/>
      <c r="H30" s="229"/>
      <c r="I30" s="229"/>
      <c r="J30" s="229"/>
      <c r="K30" s="229"/>
      <c r="L30" s="229"/>
      <c r="M30" s="229"/>
      <c r="N30" s="229"/>
      <c r="O30" s="229"/>
      <c r="P30" s="229"/>
      <c r="Q30" s="229"/>
    </row>
    <row r="31" spans="1:17" ht="15">
      <c r="A31" s="229" t="s">
        <v>98</v>
      </c>
      <c r="B31" s="229"/>
      <c r="C31" s="229"/>
      <c r="D31" s="229"/>
      <c r="E31" s="229"/>
      <c r="F31" s="229"/>
      <c r="G31" s="229"/>
      <c r="H31" s="229"/>
      <c r="I31" s="229"/>
      <c r="J31" s="229"/>
      <c r="K31" s="229"/>
      <c r="L31" s="229"/>
      <c r="M31" s="229"/>
      <c r="N31" s="229"/>
      <c r="O31" s="229"/>
      <c r="P31" s="229"/>
      <c r="Q31" s="229"/>
    </row>
    <row r="32" spans="1:17">
      <c r="A32" s="226"/>
      <c r="B32" s="226"/>
      <c r="C32" s="226"/>
      <c r="D32" s="226"/>
      <c r="E32" s="226"/>
      <c r="F32" s="226"/>
      <c r="G32" s="226"/>
      <c r="H32" s="226"/>
      <c r="I32" s="226"/>
      <c r="J32" s="226"/>
      <c r="K32" s="226"/>
      <c r="L32" s="226"/>
      <c r="M32" s="226"/>
      <c r="N32" s="226"/>
      <c r="O32" s="226"/>
      <c r="P32" s="226"/>
      <c r="Q32" s="226"/>
    </row>
  </sheetData>
  <mergeCells count="27"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  <mergeCell ref="O12:O14"/>
    <mergeCell ref="P12:P14"/>
    <mergeCell ref="A29:Q29"/>
    <mergeCell ref="A30:Q30"/>
    <mergeCell ref="A31:Q31"/>
    <mergeCell ref="A32:Q32"/>
    <mergeCell ref="A17:Q17"/>
    <mergeCell ref="A20:Q20"/>
    <mergeCell ref="A26:Q26"/>
    <mergeCell ref="A27:Q27"/>
    <mergeCell ref="A28:Q28"/>
  </mergeCells>
  <dataValidations count="1">
    <dataValidation type="whole" allowBlank="1" showInputMessage="1" showErrorMessage="1" errorTitle="Error" error="404" sqref="L21:L22 L18:L19 L15:L16" xr:uid="{E8973E62-7CB2-4183-AB33-CB93FF583607}">
      <formula1>1</formula1>
      <formula2>31</formula2>
    </dataValidation>
  </dataValidations>
  <printOptions horizontalCentered="1" verticalCentered="1"/>
  <pageMargins left="0.39370078740157483" right="0.39370078740157483" top="0.39370078740157483" bottom="0.39370078740157483" header="0" footer="0"/>
  <pageSetup paperSize="9" scale="56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A0637-8C31-493D-A752-8270EFD2785D}">
  <dimension ref="A1:DB39"/>
  <sheetViews>
    <sheetView tabSelected="1" zoomScale="80" zoomScaleNormal="80" workbookViewId="0">
      <selection activeCell="O35" sqref="O35"/>
    </sheetView>
  </sheetViews>
  <sheetFormatPr baseColWidth="10" defaultColWidth="8.7109375" defaultRowHeight="12.75"/>
  <cols>
    <col min="1" max="1" width="14.7109375" style="96" customWidth="1"/>
    <col min="2" max="2" width="14.140625" style="96" customWidth="1"/>
    <col min="3" max="3" width="34.85546875" style="96" customWidth="1"/>
    <col min="4" max="4" width="20.42578125" style="96" customWidth="1"/>
    <col min="5" max="5" width="51.42578125" style="96" customWidth="1"/>
    <col min="6" max="21" width="9.140625" style="96" customWidth="1"/>
    <col min="22" max="22" width="29.7109375" style="96" customWidth="1"/>
    <col min="23" max="23" width="18.42578125" style="96" customWidth="1"/>
    <col min="24" max="24" width="26.140625" style="96" customWidth="1"/>
    <col min="25" max="25" width="14.85546875" style="96" customWidth="1"/>
    <col min="26" max="255" width="11.42578125" style="96" customWidth="1"/>
    <col min="256" max="16384" width="8.7109375" style="96"/>
  </cols>
  <sheetData>
    <row r="1" spans="1:105" ht="13.5" thickBot="1"/>
    <row r="2" spans="1:105" ht="15">
      <c r="A2" s="13"/>
      <c r="B2" s="13"/>
      <c r="C2" s="13"/>
      <c r="D2" s="1"/>
      <c r="E2" s="2"/>
      <c r="F2" s="240" t="s">
        <v>99</v>
      </c>
      <c r="G2" s="240"/>
      <c r="H2" s="240"/>
      <c r="I2" s="240"/>
      <c r="J2" s="240"/>
      <c r="K2" s="240"/>
      <c r="L2" s="240"/>
      <c r="M2" s="241"/>
      <c r="N2" s="242" t="s">
        <v>100</v>
      </c>
      <c r="O2" s="243"/>
      <c r="P2" s="243"/>
      <c r="Q2" s="243"/>
      <c r="R2" s="243"/>
      <c r="S2" s="243"/>
      <c r="T2" s="243"/>
      <c r="U2" s="244"/>
      <c r="V2" s="245"/>
      <c r="W2" s="246"/>
      <c r="X2" s="247"/>
    </row>
    <row r="3" spans="1:105" ht="15">
      <c r="A3" s="232" t="s">
        <v>101</v>
      </c>
      <c r="B3" s="234" t="s">
        <v>102</v>
      </c>
      <c r="C3" s="232" t="s">
        <v>103</v>
      </c>
      <c r="D3" s="113"/>
      <c r="E3" s="236" t="s">
        <v>104</v>
      </c>
      <c r="F3" s="238" t="s">
        <v>105</v>
      </c>
      <c r="G3" s="239"/>
      <c r="H3" s="239"/>
      <c r="I3" s="239"/>
      <c r="J3" s="239" t="s">
        <v>106</v>
      </c>
      <c r="K3" s="239"/>
      <c r="L3" s="239"/>
      <c r="M3" s="249"/>
      <c r="N3" s="248" t="s">
        <v>105</v>
      </c>
      <c r="O3" s="239"/>
      <c r="P3" s="239"/>
      <c r="Q3" s="239"/>
      <c r="R3" s="239" t="s">
        <v>106</v>
      </c>
      <c r="S3" s="239"/>
      <c r="T3" s="239"/>
      <c r="U3" s="250"/>
      <c r="V3" s="251" t="s">
        <v>107</v>
      </c>
      <c r="W3" s="253" t="s">
        <v>108</v>
      </c>
      <c r="X3" s="255" t="s">
        <v>109</v>
      </c>
    </row>
    <row r="4" spans="1:105" ht="81" customHeight="1">
      <c r="A4" s="233"/>
      <c r="B4" s="235" t="s">
        <v>102</v>
      </c>
      <c r="C4" s="233"/>
      <c r="D4" s="7" t="s">
        <v>110</v>
      </c>
      <c r="E4" s="237"/>
      <c r="F4" s="8" t="s">
        <v>111</v>
      </c>
      <c r="G4" s="9" t="s">
        <v>112</v>
      </c>
      <c r="H4" s="9" t="s">
        <v>113</v>
      </c>
      <c r="I4" s="9" t="s">
        <v>114</v>
      </c>
      <c r="J4" s="9" t="s">
        <v>111</v>
      </c>
      <c r="K4" s="9" t="s">
        <v>112</v>
      </c>
      <c r="L4" s="9" t="s">
        <v>113</v>
      </c>
      <c r="M4" s="10" t="s">
        <v>114</v>
      </c>
      <c r="N4" s="11" t="s">
        <v>111</v>
      </c>
      <c r="O4" s="9" t="s">
        <v>112</v>
      </c>
      <c r="P4" s="9" t="s">
        <v>113</v>
      </c>
      <c r="Q4" s="9" t="s">
        <v>114</v>
      </c>
      <c r="R4" s="9" t="s">
        <v>111</v>
      </c>
      <c r="S4" s="9" t="s">
        <v>112</v>
      </c>
      <c r="T4" s="9" t="s">
        <v>113</v>
      </c>
      <c r="U4" s="12" t="s">
        <v>114</v>
      </c>
      <c r="V4" s="252"/>
      <c r="W4" s="254"/>
      <c r="X4" s="256"/>
    </row>
    <row r="5" spans="1:105" s="97" customFormat="1" ht="20.45" customHeight="1">
      <c r="A5" s="88" t="str">
        <f>IF(ISBLANK('ANEXO 28'!C18),"", 'ANEXO 28'!C18)</f>
        <v/>
      </c>
      <c r="B5" s="302"/>
      <c r="C5" s="302"/>
      <c r="D5" s="303"/>
      <c r="E5" s="88" t="str">
        <f>IF(ISBLANK('ANEXO 24'!A17),"", 'ANEXO 24'!A17)</f>
        <v/>
      </c>
      <c r="F5" s="311"/>
      <c r="G5" s="311"/>
      <c r="H5" s="311"/>
      <c r="I5" s="312"/>
      <c r="J5" s="312"/>
      <c r="K5" s="312"/>
      <c r="L5" s="313"/>
      <c r="M5" s="314"/>
      <c r="N5" s="314"/>
      <c r="O5" s="315"/>
      <c r="P5" s="314"/>
      <c r="Q5" s="309"/>
      <c r="R5" s="316"/>
      <c r="S5" s="316"/>
      <c r="T5" s="316"/>
      <c r="U5" s="316"/>
      <c r="V5" s="267" t="str">
        <f>IF(OR(ISBLANK('ANEXO 28'!F19), 'ANEXO 28'!F19=0), "", 'ANEXO 28'!F19)</f>
        <v/>
      </c>
      <c r="W5" s="320"/>
      <c r="X5" s="321"/>
    </row>
    <row r="6" spans="1:105" s="25" customFormat="1" ht="20.45" customHeight="1"/>
    <row r="7" spans="1:105" s="98" customFormat="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</row>
    <row r="8" spans="1:105" s="98" customFormat="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</row>
    <row r="9" spans="1:105" s="16" customFormat="1"/>
    <row r="10" spans="1:105" s="98" customFormat="1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</row>
    <row r="11" spans="1:105" s="16" customFormat="1"/>
    <row r="12" spans="1:105" s="98" customFormat="1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</row>
    <row r="13" spans="1:105" s="98" customFormat="1" ht="13.5" customHeight="1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</row>
    <row r="14" spans="1:105" s="98" customFormat="1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</row>
    <row r="15" spans="1:105" s="16" customFormat="1" ht="13.5" customHeight="1"/>
    <row r="16" spans="1:105" s="16" customFormat="1" ht="13.5" customHeight="1"/>
    <row r="17" spans="1:105" s="99" customFormat="1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16"/>
      <c r="Q17" s="16"/>
      <c r="R17" s="16"/>
      <c r="S17" s="16"/>
      <c r="T17" s="16"/>
      <c r="U17" s="16"/>
      <c r="V17" s="16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</row>
    <row r="18" spans="1:105" s="16" customFormat="1"/>
    <row r="19" spans="1:105" s="98" customForma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</row>
    <row r="20" spans="1:105" s="16" customFormat="1"/>
    <row r="21" spans="1:105" s="98" customForma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</row>
    <row r="22" spans="1:105" s="16" customFormat="1">
      <c r="P22" s="25"/>
      <c r="Q22" s="25"/>
      <c r="R22" s="25"/>
      <c r="S22" s="25"/>
      <c r="T22" s="25"/>
      <c r="U22" s="25"/>
      <c r="V22" s="25"/>
    </row>
    <row r="23" spans="1:105" s="98" customForma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25"/>
      <c r="Q23" s="25"/>
      <c r="R23" s="25"/>
      <c r="S23" s="25"/>
      <c r="T23" s="25"/>
      <c r="U23" s="25"/>
      <c r="V23" s="25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</row>
    <row r="24" spans="1:105" s="98" customForma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</row>
    <row r="25" spans="1:105" s="98" customForma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</row>
    <row r="26" spans="1:105" s="16" customFormat="1"/>
    <row r="27" spans="1:105" s="100" customFormat="1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16"/>
      <c r="Q27" s="16"/>
      <c r="R27" s="16"/>
      <c r="S27" s="16"/>
      <c r="T27" s="16"/>
      <c r="U27" s="16"/>
      <c r="V27" s="16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</row>
    <row r="28" spans="1:105" s="100" customForma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16"/>
      <c r="Q28" s="16"/>
      <c r="R28" s="16"/>
      <c r="S28" s="16"/>
      <c r="T28" s="16"/>
      <c r="U28" s="16"/>
      <c r="V28" s="16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</row>
    <row r="29" spans="1:105" s="101" customForma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</row>
    <row r="30" spans="1:105" s="16" customFormat="1"/>
    <row r="31" spans="1:105" s="16" customFormat="1"/>
    <row r="32" spans="1:105" s="98" customFormat="1" ht="14.25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</row>
    <row r="33" spans="1:106" s="98" customForma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</row>
    <row r="34" spans="1:106" s="98" customForma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</row>
    <row r="35" spans="1:106" s="98" customForma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16"/>
      <c r="Q35" s="16"/>
      <c r="R35" s="16"/>
      <c r="S35" s="16"/>
      <c r="T35" s="16"/>
      <c r="U35" s="16"/>
      <c r="V35" s="16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25"/>
      <c r="CG35" s="25"/>
      <c r="CH35" s="25"/>
      <c r="CI35" s="25"/>
      <c r="CJ35" s="25"/>
      <c r="CK35" s="25"/>
      <c r="CL35" s="25"/>
      <c r="CM35" s="25"/>
      <c r="CN35" s="25"/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</row>
    <row r="36" spans="1:106" s="98" customFormat="1" ht="14.2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</row>
    <row r="37" spans="1:106" s="98" customForma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</row>
    <row r="38" spans="1:106" s="102" customFormat="1"/>
    <row r="39" spans="1:106" s="102" customFormat="1"/>
  </sheetData>
  <mergeCells count="14">
    <mergeCell ref="F2:M2"/>
    <mergeCell ref="N2:U2"/>
    <mergeCell ref="V2:X2"/>
    <mergeCell ref="N3:Q3"/>
    <mergeCell ref="J3:M3"/>
    <mergeCell ref="R3:U3"/>
    <mergeCell ref="V3:V4"/>
    <mergeCell ref="W3:W4"/>
    <mergeCell ref="X3:X4"/>
    <mergeCell ref="A3:A4"/>
    <mergeCell ref="B3:B4"/>
    <mergeCell ref="C3:C4"/>
    <mergeCell ref="E3:E4"/>
    <mergeCell ref="F3:I3"/>
  </mergeCells>
  <phoneticPr fontId="5" type="noConversion"/>
  <dataValidations count="4">
    <dataValidation type="decimal" operator="greaterThan" allowBlank="1" showInputMessage="1" showErrorMessage="1" sqref="W5" xr:uid="{ECB49677-472D-43B9-B0EB-18589FF625D0}">
      <formula1>0</formula1>
    </dataValidation>
    <dataValidation type="whole" operator="greaterThan" allowBlank="1" showInputMessage="1" showErrorMessage="1" sqref="F5:U5" xr:uid="{87485F86-394D-42F9-8182-391B3EA3C49B}">
      <formula1>0</formula1>
    </dataValidation>
    <dataValidation type="whole" operator="greaterThan" allowBlank="1" showInputMessage="1" showErrorMessage="1" sqref="V5" xr:uid="{500E94DA-6382-45FE-86B0-27E60C6F6FD4}">
      <formula1>0</formula1>
    </dataValidation>
    <dataValidation type="whole" showInputMessage="1" showErrorMessage="1" errorTitle="Formato incorrecto" error="Este campo solo acepta números" sqref="A5" xr:uid="{7C042616-59EF-464F-97B9-3A2192C274BD}">
      <formula1>0</formula1>
      <formula2>99999999999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2A0F448-6E0C-4481-AD9E-3B1C4EB99334}">
          <x14:formula1>
            <xm:f>DATA!$A$2:$A$4</xm:f>
          </x14:formula1>
          <xm:sqref>D5</xm:sqref>
        </x14:dataValidation>
        <x14:dataValidation type="list" allowBlank="1" showInputMessage="1" showErrorMessage="1" xr:uid="{7E72A15D-4A1D-4BF7-A223-911C4041425D}">
          <x14:formula1>
            <xm:f>DATA!$D$2:$D$3</xm:f>
          </x14:formula1>
          <xm:sqref>X5</xm:sqref>
        </x14:dataValidation>
        <x14:dataValidation type="list" allowBlank="1" showInputMessage="1" showErrorMessage="1" xr:uid="{D5AC1BA8-A20A-4177-A6F4-BB6F2E96A78E}">
          <x14:formula1>
            <xm:f>DATA!$C$2:$C$4</xm:f>
          </x14:formula1>
          <xm:sqref>C5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E939-581D-464E-8974-FD3775EA0577}">
  <dimension ref="A2:FE39"/>
  <sheetViews>
    <sheetView zoomScaleNormal="100" workbookViewId="0">
      <selection activeCell="E10" sqref="E10"/>
    </sheetView>
  </sheetViews>
  <sheetFormatPr baseColWidth="10" defaultColWidth="8.7109375" defaultRowHeight="12.75"/>
  <cols>
    <col min="1" max="1" width="14.42578125" style="96" customWidth="1"/>
    <col min="2" max="2" width="13" style="96" customWidth="1"/>
    <col min="3" max="3" width="31.5703125" style="96" customWidth="1"/>
    <col min="4" max="4" width="20.140625" style="96" customWidth="1"/>
    <col min="5" max="5" width="51.140625" style="96" customWidth="1"/>
    <col min="6" max="6" width="9.140625" style="96" customWidth="1"/>
    <col min="7" max="7" width="14.42578125" style="96" customWidth="1"/>
    <col min="8" max="8" width="11.5703125" style="96" customWidth="1"/>
    <col min="9" max="9" width="14.42578125" style="96" customWidth="1"/>
    <col min="10" max="10" width="9.140625" style="96" customWidth="1"/>
    <col min="11" max="11" width="15.42578125" style="96" customWidth="1"/>
    <col min="12" max="12" width="9.140625" style="96" customWidth="1"/>
    <col min="13" max="13" width="13.5703125" style="96" customWidth="1"/>
    <col min="14" max="14" width="11.42578125" style="96" customWidth="1"/>
    <col min="15" max="15" width="6.5703125" style="96" customWidth="1"/>
    <col min="16" max="255" width="11.42578125" style="96" customWidth="1"/>
    <col min="256" max="16384" width="8.7109375" style="96"/>
  </cols>
  <sheetData>
    <row r="2" spans="1:160" ht="15">
      <c r="A2" s="3"/>
      <c r="B2" s="14"/>
      <c r="C2" s="14"/>
      <c r="D2" s="14"/>
      <c r="E2" s="14"/>
      <c r="F2" s="258" t="s">
        <v>115</v>
      </c>
      <c r="G2" s="258"/>
      <c r="H2" s="258"/>
      <c r="I2" s="258"/>
      <c r="J2" s="258"/>
      <c r="K2" s="258"/>
      <c r="L2" s="258"/>
      <c r="M2" s="259"/>
    </row>
    <row r="3" spans="1:160" ht="15">
      <c r="A3" s="260" t="s">
        <v>101</v>
      </c>
      <c r="B3" s="234" t="s">
        <v>102</v>
      </c>
      <c r="C3" s="232" t="s">
        <v>103</v>
      </c>
      <c r="D3" s="112"/>
      <c r="E3" s="232" t="s">
        <v>104</v>
      </c>
      <c r="F3" s="239" t="s">
        <v>105</v>
      </c>
      <c r="G3" s="239"/>
      <c r="H3" s="239"/>
      <c r="I3" s="239"/>
      <c r="J3" s="239" t="s">
        <v>106</v>
      </c>
      <c r="K3" s="239"/>
      <c r="L3" s="239"/>
      <c r="M3" s="264"/>
    </row>
    <row r="4" spans="1:160" ht="96.75" customHeight="1" thickBot="1">
      <c r="A4" s="261"/>
      <c r="B4" s="262" t="s">
        <v>102</v>
      </c>
      <c r="C4" s="263"/>
      <c r="D4" s="4" t="s">
        <v>110</v>
      </c>
      <c r="E4" s="263"/>
      <c r="F4" s="5" t="s">
        <v>116</v>
      </c>
      <c r="G4" s="5" t="s">
        <v>117</v>
      </c>
      <c r="H4" s="5" t="s">
        <v>118</v>
      </c>
      <c r="I4" s="5" t="s">
        <v>119</v>
      </c>
      <c r="J4" s="5" t="s">
        <v>116</v>
      </c>
      <c r="K4" s="5" t="s">
        <v>117</v>
      </c>
      <c r="L4" s="5" t="s">
        <v>118</v>
      </c>
      <c r="M4" s="6" t="s">
        <v>119</v>
      </c>
    </row>
    <row r="5" spans="1:160" s="104" customFormat="1" ht="22.5" customHeight="1" thickBot="1">
      <c r="A5" s="88" t="str">
        <f>IF(ISBLANK('ANEXO 28'!C18),"", 'ANEXO 28'!C18)</f>
        <v/>
      </c>
      <c r="B5" s="302">
        <f>'PLANTILLA MINEM 1'!B5</f>
        <v>0</v>
      </c>
      <c r="C5" s="302" t="s">
        <v>136</v>
      </c>
      <c r="D5" s="303" t="s">
        <v>127</v>
      </c>
      <c r="E5" s="88" t="str">
        <f>IF(ISBLANK('ANEXO 24'!A17),"", 'ANEXO 24'!A17)</f>
        <v/>
      </c>
      <c r="F5" s="317"/>
      <c r="G5" s="318"/>
      <c r="H5" s="318"/>
      <c r="I5" s="318"/>
      <c r="J5" s="318"/>
      <c r="K5" s="318"/>
      <c r="L5" s="318"/>
      <c r="M5" s="319"/>
      <c r="N5" s="103"/>
    </row>
    <row r="6" spans="1:160" s="106" customFormat="1" ht="22.5" customHeight="1">
      <c r="A6" s="102"/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5"/>
    </row>
    <row r="7" spans="1:160" s="98" customFormat="1" ht="22.5" customHeight="1">
      <c r="A7" s="102"/>
      <c r="B7" s="102"/>
      <c r="C7" s="102"/>
      <c r="D7" s="102"/>
      <c r="E7" s="102"/>
      <c r="F7" s="107"/>
      <c r="G7" s="107"/>
      <c r="H7" s="107"/>
      <c r="I7" s="107"/>
      <c r="J7" s="107"/>
      <c r="K7" s="107"/>
      <c r="L7" s="107"/>
      <c r="M7" s="107"/>
      <c r="N7" s="108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</row>
    <row r="8" spans="1:160" s="98" customFormat="1" ht="22.5" customHeight="1">
      <c r="A8" s="96"/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108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</row>
    <row r="9" spans="1:160" s="98" customFormat="1" ht="22.5" customHeight="1">
      <c r="A9" s="96"/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108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</row>
    <row r="10" spans="1:160" s="98" customFormat="1" ht="22.5" customHeight="1">
      <c r="A10" s="96"/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108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  <c r="EH10" s="16"/>
      <c r="EI10" s="16"/>
      <c r="EJ10" s="16"/>
      <c r="EK10" s="16"/>
      <c r="EL10" s="16"/>
      <c r="EM10" s="16"/>
      <c r="EN10" s="16"/>
      <c r="EO10" s="16"/>
      <c r="EP10" s="16"/>
      <c r="EQ10" s="16"/>
      <c r="ER10" s="16"/>
      <c r="ES10" s="16"/>
      <c r="ET10" s="16"/>
      <c r="EU10" s="16"/>
      <c r="EV10" s="16"/>
      <c r="EW10" s="16"/>
      <c r="EX10" s="16"/>
      <c r="EY10" s="16"/>
      <c r="EZ10" s="16"/>
      <c r="FA10" s="16"/>
      <c r="FB10" s="16"/>
      <c r="FC10" s="16"/>
      <c r="FD10" s="16"/>
    </row>
    <row r="11" spans="1:160" s="16" customFormat="1" ht="22.5" customHeight="1">
      <c r="A11" s="96"/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108"/>
    </row>
    <row r="12" spans="1:160" s="98" customFormat="1" ht="22.5" customHeight="1">
      <c r="A12" s="96"/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108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  <c r="ED12" s="16"/>
      <c r="EE12" s="16"/>
      <c r="EF12" s="16"/>
      <c r="EG12" s="16"/>
      <c r="EH12" s="16"/>
      <c r="EI12" s="16"/>
      <c r="EJ12" s="16"/>
      <c r="EK12" s="16"/>
      <c r="EL12" s="16"/>
      <c r="EM12" s="16"/>
      <c r="EN12" s="16"/>
      <c r="EO12" s="16"/>
      <c r="EP12" s="16"/>
      <c r="EQ12" s="16"/>
      <c r="ER12" s="16"/>
      <c r="ES12" s="16"/>
      <c r="ET12" s="16"/>
      <c r="EU12" s="16"/>
      <c r="EV12" s="16"/>
      <c r="EW12" s="16"/>
      <c r="EX12" s="16"/>
      <c r="EY12" s="16"/>
      <c r="EZ12" s="16"/>
      <c r="FA12" s="16"/>
      <c r="FB12" s="16"/>
      <c r="FC12" s="16"/>
      <c r="FD12" s="16"/>
    </row>
    <row r="13" spans="1:160" s="98" customFormat="1" ht="22.5" customHeight="1">
      <c r="A13" s="96"/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108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  <c r="ED13" s="16"/>
      <c r="EE13" s="16"/>
      <c r="EF13" s="16"/>
      <c r="EG13" s="16"/>
      <c r="EH13" s="16"/>
      <c r="EI13" s="16"/>
      <c r="EJ13" s="16"/>
      <c r="EK13" s="16"/>
      <c r="EL13" s="16"/>
      <c r="EM13" s="16"/>
      <c r="EN13" s="16"/>
      <c r="EO13" s="16"/>
      <c r="EP13" s="16"/>
      <c r="EQ13" s="16"/>
      <c r="ER13" s="16"/>
      <c r="ES13" s="16"/>
      <c r="ET13" s="16"/>
      <c r="EU13" s="16"/>
      <c r="EV13" s="16"/>
      <c r="EW13" s="16"/>
      <c r="EX13" s="16"/>
      <c r="EY13" s="16"/>
      <c r="EZ13" s="16"/>
      <c r="FA13" s="16"/>
      <c r="FB13" s="16"/>
      <c r="FC13" s="16"/>
      <c r="FD13" s="16"/>
    </row>
    <row r="14" spans="1:160" s="16" customFormat="1" ht="22.5" customHeight="1">
      <c r="A14" s="96"/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108"/>
    </row>
    <row r="15" spans="1:160" s="16" customFormat="1" ht="22.5" customHeight="1">
      <c r="A15" s="96"/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108"/>
    </row>
    <row r="16" spans="1:160" s="16" customFormat="1" ht="22.5" customHeight="1">
      <c r="A16" s="96"/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108"/>
    </row>
    <row r="17" spans="1:14" s="16" customFormat="1" ht="22.5" customHeight="1">
      <c r="A17" s="96"/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108"/>
    </row>
    <row r="18" spans="1:14" s="16" customFormat="1" ht="22.5" customHeight="1">
      <c r="A18" s="96"/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108"/>
    </row>
    <row r="19" spans="1:14" s="16" customFormat="1" ht="22.5" customHeight="1">
      <c r="A19" s="96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108"/>
    </row>
    <row r="20" spans="1:14" s="16" customFormat="1" ht="22.5" customHeight="1">
      <c r="A20" s="96"/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108"/>
    </row>
    <row r="21" spans="1:14" s="16" customFormat="1" ht="22.5" customHeight="1">
      <c r="A21" s="96"/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108"/>
    </row>
    <row r="22" spans="1:14" s="16" customFormat="1" ht="22.5" customHeight="1">
      <c r="A22" s="96"/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108"/>
    </row>
    <row r="23" spans="1:14" s="16" customFormat="1" ht="22.5" customHeight="1">
      <c r="A23" s="96"/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108"/>
    </row>
    <row r="24" spans="1:14" s="16" customFormat="1" ht="22.5" customHeight="1">
      <c r="A24" s="96"/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108"/>
    </row>
    <row r="25" spans="1:14" s="16" customFormat="1" ht="22.5" customHeight="1">
      <c r="A25" s="96"/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108"/>
    </row>
    <row r="26" spans="1:14" s="16" customFormat="1" ht="22.5" customHeight="1">
      <c r="A26" s="96"/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108"/>
    </row>
    <row r="27" spans="1:14" s="16" customFormat="1" ht="22.5" customHeight="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108"/>
    </row>
    <row r="28" spans="1:14" s="16" customFormat="1" ht="22.5" customHeight="1">
      <c r="A28" s="96"/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108"/>
    </row>
    <row r="29" spans="1:14" s="16" customFormat="1" ht="22.5" customHeight="1">
      <c r="A29" s="96"/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108"/>
    </row>
    <row r="30" spans="1:14" s="16" customFormat="1" ht="22.5" customHeight="1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108"/>
    </row>
    <row r="31" spans="1:14" s="16" customFormat="1" ht="22.5" customHeight="1">
      <c r="A31" s="96"/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108"/>
    </row>
    <row r="32" spans="1:14" s="16" customFormat="1" ht="22.5" customHeight="1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108"/>
    </row>
    <row r="33" spans="1:161" s="16" customFormat="1" ht="22.5" customHeight="1">
      <c r="A33" s="96"/>
      <c r="B33" s="96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108"/>
    </row>
    <row r="34" spans="1:161" s="16" customFormat="1" ht="22.5" customHeight="1">
      <c r="A34" s="96"/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108"/>
    </row>
    <row r="35" spans="1:161" s="16" customFormat="1" ht="22.5" customHeight="1">
      <c r="A35" s="96"/>
      <c r="B35" s="96"/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108"/>
      <c r="O35" s="257"/>
      <c r="P35" s="257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09"/>
      <c r="AT35" s="109"/>
      <c r="AU35" s="109"/>
      <c r="AV35" s="109"/>
      <c r="AW35" s="109"/>
      <c r="AX35" s="109"/>
      <c r="AY35" s="109"/>
      <c r="AZ35" s="109"/>
      <c r="BA35" s="109"/>
      <c r="BB35" s="109"/>
      <c r="BC35" s="109"/>
      <c r="BD35" s="109"/>
      <c r="BE35" s="109"/>
      <c r="BF35" s="109"/>
      <c r="BG35" s="109"/>
      <c r="BH35" s="109"/>
      <c r="BI35" s="109"/>
      <c r="BJ35" s="109"/>
      <c r="BK35" s="109"/>
      <c r="BL35" s="109"/>
      <c r="BM35" s="109"/>
      <c r="BN35" s="109"/>
      <c r="BO35" s="109"/>
      <c r="BP35" s="109"/>
      <c r="BQ35" s="109"/>
      <c r="BR35" s="109"/>
      <c r="BS35" s="109"/>
      <c r="BT35" s="109"/>
      <c r="BU35" s="109"/>
      <c r="BV35" s="109"/>
      <c r="BW35" s="109"/>
      <c r="BX35" s="109"/>
      <c r="BY35" s="109"/>
      <c r="BZ35" s="109"/>
      <c r="CA35" s="109"/>
      <c r="CB35" s="109"/>
      <c r="CC35" s="109"/>
      <c r="CD35" s="109"/>
      <c r="CE35" s="109"/>
      <c r="CF35" s="109"/>
      <c r="CG35" s="109"/>
      <c r="CH35" s="109"/>
      <c r="CI35" s="109"/>
      <c r="CJ35" s="109"/>
      <c r="CK35" s="109"/>
      <c r="CL35" s="109"/>
      <c r="CM35" s="109"/>
      <c r="CN35" s="109"/>
      <c r="CO35" s="109"/>
      <c r="CP35" s="109"/>
      <c r="CQ35" s="109"/>
      <c r="CR35" s="109"/>
      <c r="CS35" s="109"/>
      <c r="CT35" s="109"/>
      <c r="CU35" s="109"/>
      <c r="CV35" s="109"/>
      <c r="CW35" s="109"/>
      <c r="CX35" s="109"/>
      <c r="CY35" s="109"/>
      <c r="CZ35" s="109"/>
      <c r="DA35" s="109"/>
      <c r="DB35" s="109"/>
      <c r="DC35" s="109"/>
      <c r="DD35" s="109"/>
      <c r="DE35" s="109"/>
      <c r="DF35" s="109"/>
      <c r="DG35" s="109"/>
      <c r="DH35" s="109"/>
      <c r="DI35" s="109"/>
      <c r="DJ35" s="109"/>
      <c r="DK35" s="109"/>
      <c r="DL35" s="109"/>
      <c r="DM35" s="109"/>
      <c r="DN35" s="109"/>
      <c r="DO35" s="109"/>
      <c r="DP35" s="109"/>
      <c r="DQ35" s="109"/>
      <c r="DR35" s="109"/>
      <c r="DS35" s="109"/>
      <c r="DT35" s="109"/>
      <c r="DU35" s="109"/>
      <c r="DV35" s="109"/>
      <c r="DW35" s="109"/>
      <c r="DX35" s="109"/>
      <c r="DY35" s="109"/>
      <c r="DZ35" s="109"/>
      <c r="EA35" s="109"/>
      <c r="EB35" s="109"/>
      <c r="EC35" s="109"/>
      <c r="ED35" s="109"/>
      <c r="EE35" s="109"/>
      <c r="EF35" s="109"/>
      <c r="EG35" s="109"/>
      <c r="EH35" s="109"/>
      <c r="EI35" s="109"/>
      <c r="EJ35" s="109"/>
      <c r="EK35" s="109"/>
      <c r="EL35" s="109"/>
      <c r="EM35" s="109"/>
      <c r="EN35" s="109"/>
      <c r="EO35" s="109"/>
      <c r="EP35" s="109"/>
      <c r="EQ35" s="109"/>
      <c r="ER35" s="109"/>
      <c r="ES35" s="109"/>
      <c r="ET35" s="109"/>
      <c r="EU35" s="109"/>
      <c r="EV35" s="109"/>
      <c r="EW35" s="109"/>
      <c r="EX35" s="109"/>
      <c r="EY35" s="109"/>
      <c r="EZ35" s="109"/>
      <c r="FA35" s="109"/>
      <c r="FB35" s="109"/>
      <c r="FC35" s="109"/>
      <c r="FD35" s="109"/>
      <c r="FE35" s="109"/>
    </row>
    <row r="36" spans="1:161" s="108" customFormat="1" ht="22.5" customHeight="1">
      <c r="A36" s="96"/>
      <c r="B36" s="96"/>
      <c r="C36" s="96"/>
      <c r="D36" s="96"/>
      <c r="E36" s="96"/>
      <c r="F36" s="96"/>
      <c r="G36" s="96"/>
      <c r="H36" s="96"/>
      <c r="I36" s="96"/>
      <c r="J36" s="96"/>
      <c r="K36" s="96"/>
      <c r="L36" s="96"/>
      <c r="M36" s="96"/>
    </row>
    <row r="37" spans="1:161" s="16" customFormat="1" ht="22.5" customHeight="1">
      <c r="A37" s="96"/>
      <c r="B37" s="96"/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108"/>
    </row>
    <row r="38" spans="1:161" s="102" customFormat="1">
      <c r="A38" s="96"/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</row>
    <row r="39" spans="1:161" s="102" customFormat="1">
      <c r="A39" s="96"/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110"/>
      <c r="O39" s="111"/>
    </row>
  </sheetData>
  <mergeCells count="8">
    <mergeCell ref="O35:P35"/>
    <mergeCell ref="F2:M2"/>
    <mergeCell ref="A3:A4"/>
    <mergeCell ref="B3:B4"/>
    <mergeCell ref="C3:C4"/>
    <mergeCell ref="E3:E4"/>
    <mergeCell ref="F3:I3"/>
    <mergeCell ref="J3:M3"/>
  </mergeCells>
  <phoneticPr fontId="5" type="noConversion"/>
  <dataValidations count="2">
    <dataValidation type="whole" showInputMessage="1" showErrorMessage="1" errorTitle="Formato incorrecto" error="Este campo solo acepta números" sqref="A5" xr:uid="{CBEB563F-B7D9-483E-A447-D7CB85547590}">
      <formula1>0</formula1>
      <formula2>99999999999</formula2>
    </dataValidation>
    <dataValidation type="whole" operator="greaterThanOrEqual" allowBlank="1" showInputMessage="1" showErrorMessage="1" sqref="F5:M5" xr:uid="{E07416AC-E30F-4421-BBB8-2E71D98FE6D9}">
      <formula1>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2148BD9-0663-4C54-B016-F99941A7A3EC}">
          <x14:formula1>
            <xm:f>DATA!$A$2:$A$4</xm:f>
          </x14:formula1>
          <xm:sqref>D5</xm:sqref>
        </x14:dataValidation>
        <x14:dataValidation type="list" allowBlank="1" showInputMessage="1" showErrorMessage="1" xr:uid="{3D2CAB4F-DCCD-47C3-BDA9-9DE331B12C45}">
          <x14:formula1>
            <xm:f>DATA!$C$2:$C$4</xm:f>
          </x14:formula1>
          <xm:sqref>C5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92D84-D919-4798-A628-F4AB5349DFED}">
  <dimension ref="A1:D4"/>
  <sheetViews>
    <sheetView workbookViewId="0">
      <selection activeCell="I32" sqref="I32"/>
    </sheetView>
  </sheetViews>
  <sheetFormatPr baseColWidth="10" defaultRowHeight="12.75"/>
  <sheetData>
    <row r="1" spans="1:4">
      <c r="A1" t="s">
        <v>126</v>
      </c>
      <c r="B1" s="266" t="s">
        <v>130</v>
      </c>
      <c r="C1" s="266" t="s">
        <v>134</v>
      </c>
      <c r="D1" s="266" t="s">
        <v>138</v>
      </c>
    </row>
    <row r="2" spans="1:4">
      <c r="A2" t="s">
        <v>127</v>
      </c>
      <c r="B2" s="266" t="s">
        <v>131</v>
      </c>
      <c r="C2" t="s">
        <v>135</v>
      </c>
      <c r="D2" s="266" t="s">
        <v>139</v>
      </c>
    </row>
    <row r="3" spans="1:4">
      <c r="A3" t="s">
        <v>128</v>
      </c>
      <c r="B3" s="266" t="s">
        <v>132</v>
      </c>
      <c r="C3" t="s">
        <v>136</v>
      </c>
      <c r="D3" t="s">
        <v>133</v>
      </c>
    </row>
    <row r="4" spans="1:4">
      <c r="A4" t="s">
        <v>129</v>
      </c>
      <c r="B4" t="s">
        <v>133</v>
      </c>
      <c r="C4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30</vt:lpstr>
      <vt:lpstr>PLANTILLA MINEM 1</vt:lpstr>
      <vt:lpstr>PLANTILLA MINEM 2</vt:lpstr>
      <vt:lpstr>DATA</vt:lpstr>
    </vt:vector>
  </TitlesOfParts>
  <Manager/>
  <Company>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CGARCIA</dc:creator>
  <cp:keywords/>
  <dc:description/>
  <cp:lastModifiedBy>Moises Cerv</cp:lastModifiedBy>
  <cp:revision/>
  <cp:lastPrinted>2025-03-04T16:35:22Z</cp:lastPrinted>
  <dcterms:created xsi:type="dcterms:W3CDTF">2005-12-16T17:31:10Z</dcterms:created>
  <dcterms:modified xsi:type="dcterms:W3CDTF">2025-04-03T22:24:24Z</dcterms:modified>
  <cp:category/>
  <cp:contentStatus/>
</cp:coreProperties>
</file>