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cesar\Desktop\"/>
    </mc:Choice>
  </mc:AlternateContent>
  <xr:revisionPtr revIDLastSave="0" documentId="8_{D47D0078-0184-4D48-A334-22691938E65B}" xr6:coauthVersionLast="47" xr6:coauthVersionMax="47" xr10:uidLastSave="{00000000-0000-0000-0000-000000000000}"/>
  <bookViews>
    <workbookView xWindow="-120" yWindow="-120" windowWidth="20730" windowHeight="11040" tabRatio="0" firstSheet="3" activeTab="3" xr2:uid="{28DD5B76-0634-4F87-BE60-8BFA7EF2E23B}"/>
  </bookViews>
  <sheets>
    <sheet name="B̳ases" sheetId="2" state="hidden" r:id="rId1"/>
    <sheet name="A̳ssets" sheetId="1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3" l="1"/>
  <c r="E35" i="3"/>
</calcChain>
</file>

<file path=xl/sharedStrings.xml><?xml version="1.0" encoding="utf-8"?>
<sst xmlns="http://schemas.openxmlformats.org/spreadsheetml/2006/main" count="2023" uniqueCount="325">
  <si>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</si>
  <si>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</si>
  <si>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</si>
  <si>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</si>
  <si>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</si>
  <si>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</si>
  <si>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</si>
  <si>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</si>
  <si>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</si>
  <si>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</si>
  <si>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</si>
  <si>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</si>
  <si>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</si>
  <si>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</si>
  <si>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</si>
  <si>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</si>
  <si>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</si>
  <si>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</si>
  <si>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</si>
  <si>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</si>
  <si>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</si>
  <si>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</si>
  <si>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</si>
  <si>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</si>
  <si>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</si>
  <si>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</si>
  <si>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</si>
  <si>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</si>
  <si>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</si>
  <si>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</si>
  <si>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</si>
  <si>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</si>
  <si>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</si>
  <si>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</si>
  <si>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</si>
  <si>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</si>
  <si>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</si>
  <si>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</si>
  <si>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</si>
  <si>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</si>
  <si>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</si>
  <si>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</si>
  <si>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</si>
  <si>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</si>
  <si>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</si>
  <si>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</si>
  <si>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</si>
  <si>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</si>
  <si>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</si>
  <si>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</si>
  <si>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</si>
  <si>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</si>
  <si>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</si>
  <si>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</si>
  <si>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</si>
  <si>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</si>
  <si>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</si>
  <si>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</si>
  <si>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</si>
  <si>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</si>
  <si>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</si>
  <si>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</si>
  <si>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</si>
  <si>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</si>
  <si>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</si>
  <si>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</si>
  <si>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</si>
  <si>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</si>
  <si>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</si>
  <si>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</si>
  <si>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</si>
  <si>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</si>
  <si>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</si>
  <si>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</si>
  <si>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</si>
  <si>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</si>
  <si>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</si>
  <si>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</si>
  <si>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</si>
  <si>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</si>
  <si>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</si>
  <si>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</si>
  <si>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</si>
  <si>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</si>
  <si>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</si>
  <si>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</si>
  <si>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</si>
  <si>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</si>
  <si>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</si>
  <si>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</si>
  <si>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</si>
  <si>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</si>
  <si>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</si>
  <si>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</si>
  <si>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</si>
  <si>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</si>
  <si>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</si>
  <si>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</si>
  <si>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</si>
  <si>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</si>
  <si>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</si>
  <si>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</si>
  <si>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</si>
  <si>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</si>
  <si>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</si>
  <si>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</si>
  <si>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</si>
  <si>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</si>
  <si>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</si>
  <si>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</si>
  <si>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</si>
  <si>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</si>
  <si>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</si>
  <si>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</si>
  <si>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</si>
  <si>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</si>
  <si>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</si>
  <si>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</si>
  <si>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</si>
  <si>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</si>
  <si>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</si>
  <si>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</si>
  <si>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</si>
  <si>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</si>
  <si>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</si>
  <si>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</si>
  <si>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</si>
  <si>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</si>
  <si>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</si>
  <si>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</si>
  <si>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</si>
  <si>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</si>
  <si>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</si>
  <si>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</si>
  <si>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</si>
  <si>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</si>
  <si>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</si>
  <si>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</si>
  <si>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</si>
  <si>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</si>
  <si>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</si>
  <si>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</si>
  <si>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</si>
  <si>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</si>
  <si>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</si>
  <si>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</si>
  <si>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</si>
  <si>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</si>
  <si>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</si>
  <si>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</si>
  <si>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</si>
  <si>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</si>
  <si>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</si>
  <si>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</si>
  <si>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</si>
  <si>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</si>
  <si>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</si>
  <si>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</si>
  <si>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</si>
  <si>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</si>
  <si>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</si>
  <si>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</si>
  <si>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</si>
  <si>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</si>
  <si>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</si>
  <si>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</si>
  <si>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</si>
  <si>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</si>
  <si>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</si>
  <si>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</si>
  <si>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</si>
  <si>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</si>
  <si>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</si>
  <si>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</si>
  <si>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</si>
  <si>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</si>
  <si>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</si>
  <si>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</si>
  <si>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</si>
  <si>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</si>
  <si>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</si>
  <si>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</si>
  <si>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</si>
  <si>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</si>
  <si>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</si>
  <si>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</si>
  <si>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</si>
  <si>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</si>
  <si>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</si>
  <si>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</si>
  <si>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</si>
  <si>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</si>
  <si>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</si>
  <si>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</si>
  <si>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</si>
  <si>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</si>
  <si>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</si>
  <si>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</si>
  <si>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</si>
  <si>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</si>
  <si>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</si>
  <si>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</si>
  <si>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</si>
  <si>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</si>
  <si>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</si>
  <si>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</si>
  <si>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</si>
  <si>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</si>
  <si>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</si>
  <si>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</si>
  <si>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</si>
  <si>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</si>
  <si>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</si>
  <si>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</si>
  <si>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</si>
  <si>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</si>
  <si>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</si>
  <si>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</si>
  <si>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</si>
  <si>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</si>
  <si>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</si>
  <si>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</si>
  <si>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</si>
  <si>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</si>
  <si>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</si>
  <si>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</si>
  <si>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</si>
  <si>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</si>
  <si>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</si>
  <si>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</si>
  <si>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</si>
  <si>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</si>
  <si>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</si>
  <si>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</si>
  <si>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</si>
  <si>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</si>
  <si>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</si>
  <si>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</si>
  <si>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</si>
  <si>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</si>
  <si>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</si>
  <si>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</si>
  <si>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</si>
  <si>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</si>
  <si>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</si>
  <si>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</si>
  <si>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</si>
  <si>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</si>
  <si>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</si>
  <si>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</si>
  <si>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</si>
  <si>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</si>
  <si>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</si>
  <si>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</si>
  <si>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</si>
  <si>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</si>
  <si>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</si>
  <si>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</si>
  <si>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</si>
  <si>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</si>
  <si>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</si>
  <si>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</si>
  <si>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</si>
  <si>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</si>
  <si>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</si>
  <si>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</si>
  <si>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</si>
  <si>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</si>
  <si>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</si>
  <si>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</si>
  <si>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</si>
  <si>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</si>
  <si>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</si>
  <si>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</si>
  <si>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</si>
  <si>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</si>
  <si>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</si>
  <si>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</si>
  <si>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</si>
  <si>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</si>
  <si>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</si>
  <si>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</si>
  <si>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</si>
  <si>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</si>
  <si>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</si>
  <si>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</si>
  <si>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</si>
  <si>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</si>
  <si>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</si>
  <si>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</si>
  <si>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</si>
  <si>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</si>
  <si>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</si>
  <si>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</si>
  <si>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</si>
  <si>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</si>
  <si>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</si>
  <si>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</si>
  <si>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</si>
  <si>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</si>
  <si>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</si>
  <si>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</si>
  <si>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</si>
  <si>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</si>
  <si>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</si>
  <si>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</si>
  <si>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</si>
  <si>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</si>
  <si>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</si>
  <si>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</si>
  <si>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</si>
  <si>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</si>
  <si>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</si>
  <si>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</si>
  <si>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</si>
  <si>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</si>
  <si>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Rótulos de Linha</t>
  </si>
  <si>
    <t>Soma de Total Value</t>
  </si>
  <si>
    <t>Total Geral</t>
  </si>
  <si>
    <t>Pergunta Negócio 3 - Total de Vendas de Assinaturas do EA Play</t>
  </si>
  <si>
    <t>Soma de EA Play Season Pass</t>
  </si>
  <si>
    <t>Pergunta Negócio 4 - Total de Vendas de Assinaturas do Minecraft Season Pass</t>
  </si>
  <si>
    <t>Soma de Minecraft Season Pass Price</t>
  </si>
  <si>
    <t xml:space="preserve"> XBOX GAME PASS SUBSCRIPTIONS SALES</t>
  </si>
  <si>
    <t>Calculation period: 01/01/2024 - 31/12/2024 | Update date: 25/12/2024 09:00:00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</si>
</sst>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8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rgb="FF22C55E"/>
      <name val="Segoe UI"/>
      <family val="2"/>
    </font>
    <font>
      <b/>
      <sz val="15"/>
      <color theme="3"/>
      <name val="Segoe UI"/>
      <family val="2"/>
    </font>
    <font>
      <sz val="11"/>
      <color theme="2" tint="-0.74999237037263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4" fillId="8" borderId="0" xfId="3" applyAlignment="1">
      <alignment horizontal="center"/>
    </xf>
    <xf numFmtId="0" fontId="0" fillId="0" borderId="0" xfId="0" applyAlignment="1">
      <alignment horizontal="left"/>
    </xf>
    <xf numFmtId="44" fontId="0" fillId="0" borderId="0" xfId="0" applyNumberFormat="1"/>
    <xf numFmtId="44" fontId="0" fillId="0" borderId="0" xfId="2" applyFont="1"/>
    <xf numFmtId="0" fontId="0" fillId="0" borderId="0" xfId="0" pivotButton="1"/>
    <xf numFmtId="0" fontId="0" fillId="0" borderId="0" xfId="0" applyNumberFormat="1"/>
    <xf numFmtId="0" fontId="5" fillId="0" borderId="2" xfId="1" applyFont="1" applyBorder="1" applyAlignment="1">
      <alignment horizontal="left" indent="7"/>
    </xf>
    <xf numFmtId="0" fontId="6" fillId="0" borderId="2" xfId="1" applyFont="1" applyBorder="1"/>
    <xf numFmtId="0" fontId="0" fillId="0" borderId="2" xfId="0" applyBorder="1"/>
    <xf numFmtId="0" fontId="7" fillId="7" borderId="0" xfId="0" applyFont="1" applyFill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3C093B51-57DE-42A0-9C55-B3EF3A85E93F}">
      <tableStyleElement type="wholeTable" dxfId="1"/>
      <tableStyleElement type="headerRow" dxfId="0"/>
    </tableStyle>
  </tableStyles>
  <colors>
    <mruColors>
      <color rgb="FF22C55E"/>
      <color rgb="FF5BF6A8"/>
      <color rgb="FFE8E6E9"/>
      <color rgb="FF000000"/>
      <color rgb="FFE0E0E0"/>
      <color rgb="FFEDEDED"/>
      <color rgb="FFF7F8FC"/>
      <color rgb="FF2AE6B1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[dashboard_finalizado.xlsx]C̳álculos!tbl_annual_total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C̳álculos!$B$11:$B$13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C̳álculos!$C$11:$C$13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D1-4166-A979-D54B045F4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18819040"/>
        <c:axId val="1918805600"/>
      </c:barChart>
      <c:catAx>
        <c:axId val="1918819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8805600"/>
        <c:crosses val="autoZero"/>
        <c:auto val="1"/>
        <c:lblAlgn val="ctr"/>
        <c:lblOffset val="100"/>
        <c:noMultiLvlLbl val="0"/>
      </c:catAx>
      <c:valAx>
        <c:axId val="191880560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91881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svg"/><Relationship Id="rId7" Type="http://schemas.openxmlformats.org/officeDocument/2006/relationships/chart" Target="../charts/chart1.xml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image" Target="../media/image5.png"/><Relationship Id="rId5" Type="http://schemas.openxmlformats.org/officeDocument/2006/relationships/image" Target="../media/image7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83345</xdr:colOff>
      <xdr:row>7</xdr:row>
      <xdr:rowOff>177914</xdr:rowOff>
    </xdr:from>
    <xdr:to>
      <xdr:col>0</xdr:col>
      <xdr:colOff>1702595</xdr:colOff>
      <xdr:row>20</xdr:row>
      <xdr:rowOff>59531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Subscription Type">
              <a:extLst>
                <a:ext uri="{FF2B5EF4-FFF2-40B4-BE49-F238E27FC236}">
                  <a16:creationId xmlns:a16="http://schemas.microsoft.com/office/drawing/2014/main" id="{CA5A553F-823E-4532-8B7F-34F957B8E0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345" y="1778114"/>
              <a:ext cx="1619250" cy="23581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10</xdr:col>
      <xdr:colOff>438150</xdr:colOff>
      <xdr:row>7</xdr:row>
      <xdr:rowOff>4763</xdr:rowOff>
    </xdr:from>
    <xdr:to>
      <xdr:col>18</xdr:col>
      <xdr:colOff>414336</xdr:colOff>
      <xdr:row>16</xdr:row>
      <xdr:rowOff>61913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75D927EB-82EB-45B6-8C95-7675613E621B}"/>
            </a:ext>
          </a:extLst>
        </xdr:cNvPr>
        <xdr:cNvGrpSpPr/>
      </xdr:nvGrpSpPr>
      <xdr:grpSpPr>
        <a:xfrm>
          <a:off x="7791450" y="1604963"/>
          <a:ext cx="4681536" cy="1771650"/>
          <a:chOff x="7534275" y="1257476"/>
          <a:chExt cx="4667250" cy="1594062"/>
        </a:xfrm>
      </xdr:grpSpPr>
      <xdr:grpSp>
        <xdr:nvGrpSpPr>
          <xdr:cNvPr id="4" name="Agrupar 3">
            <a:extLst>
              <a:ext uri="{FF2B5EF4-FFF2-40B4-BE49-F238E27FC236}">
                <a16:creationId xmlns:a16="http://schemas.microsoft.com/office/drawing/2014/main" id="{88327540-C897-89C5-8750-BECA5D8A9349}"/>
              </a:ext>
            </a:extLst>
          </xdr:cNvPr>
          <xdr:cNvGrpSpPr/>
        </xdr:nvGrpSpPr>
        <xdr:grpSpPr>
          <a:xfrm>
            <a:off x="7534275" y="1257476"/>
            <a:ext cx="4667250" cy="1594062"/>
            <a:chOff x="2095500" y="1152701"/>
            <a:chExt cx="4667250" cy="159406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7329628B-AAE2-871B-D86D-E1ECCC6D81C8}"/>
                </a:ext>
              </a:extLst>
            </xdr:cNvPr>
            <xdr:cNvSpPr/>
          </xdr:nvSpPr>
          <xdr:spPr>
            <a:xfrm>
              <a:off x="2095500" y="1234669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5">
          <xdr:nvSpPr>
            <xdr:cNvPr id="9" name="Retângulo: Cantos Arredondados 8">
              <a:extLst>
                <a:ext uri="{FF2B5EF4-FFF2-40B4-BE49-F238E27FC236}">
                  <a16:creationId xmlns:a16="http://schemas.microsoft.com/office/drawing/2014/main" id="{9BD266C7-5CC1-3F89-C9E9-20E47BCDA556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2BDD8F72-B5CC-4247-9638-5877C64EE993}" type="TxLink">
                <a:rPr lang="en-US" sz="3200" b="0" i="0" u="none" strike="noStrike" kern="1200">
                  <a:solidFill>
                    <a:srgbClr val="22C55E"/>
                  </a:solidFill>
                  <a:latin typeface="Aptos Narrow"/>
                </a:rPr>
                <a:t> R$ 1.800,00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10" name="Retângulo: Cantos Superiores Arredondados 9">
              <a:extLst>
                <a:ext uri="{FF2B5EF4-FFF2-40B4-BE49-F238E27FC236}">
                  <a16:creationId xmlns:a16="http://schemas.microsoft.com/office/drawing/2014/main" id="{1A12F691-863E-4D1C-07BA-32BCAF3BFD53}"/>
                </a:ext>
              </a:extLst>
            </xdr:cNvPr>
            <xdr:cNvSpPr/>
          </xdr:nvSpPr>
          <xdr:spPr>
            <a:xfrm>
              <a:off x="2107406" y="1152701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5" name="Agrupar 4">
            <a:extLst>
              <a:ext uri="{FF2B5EF4-FFF2-40B4-BE49-F238E27FC236}">
                <a16:creationId xmlns:a16="http://schemas.microsoft.com/office/drawing/2014/main" id="{1BEF283F-3CA9-BC46-5867-8BB19A368AD2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6" name="Imagem 5">
              <a:extLst>
                <a:ext uri="{FF2B5EF4-FFF2-40B4-BE49-F238E27FC236}">
                  <a16:creationId xmlns:a16="http://schemas.microsoft.com/office/drawing/2014/main" id="{D8F9C2BD-8495-D5D5-6658-7547A269D04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7" name="Gráfico 6">
              <a:extLst>
                <a:ext uri="{FF2B5EF4-FFF2-40B4-BE49-F238E27FC236}">
                  <a16:creationId xmlns:a16="http://schemas.microsoft.com/office/drawing/2014/main" id="{2258AA14-CA76-AA42-DC24-9BD0900107B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96DAC541-7B7A-43D3-8B79-37D633B846F1}">
                  <asvg:svgBlip xmlns:asvg="http://schemas.microsoft.com/office/drawing/2016/SVG/main" r:embed="rId3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1</xdr:col>
      <xdr:colOff>47626</xdr:colOff>
      <xdr:row>0</xdr:row>
      <xdr:rowOff>0</xdr:rowOff>
    </xdr:from>
    <xdr:to>
      <xdr:col>2</xdr:col>
      <xdr:colOff>154782</xdr:colOff>
      <xdr:row>3</xdr:row>
      <xdr:rowOff>79533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4D817555-3366-4119-87E1-0DC37E40515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833564" y="0"/>
          <a:ext cx="797718" cy="924877"/>
        </a:xfrm>
        <a:prstGeom prst="rect">
          <a:avLst/>
        </a:prstGeom>
      </xdr:spPr>
    </xdr:pic>
    <xdr:clientData/>
  </xdr:twoCellAnchor>
  <xdr:twoCellAnchor editAs="absolute">
    <xdr:from>
      <xdr:col>1</xdr:col>
      <xdr:colOff>595311</xdr:colOff>
      <xdr:row>6</xdr:row>
      <xdr:rowOff>142876</xdr:rowOff>
    </xdr:from>
    <xdr:to>
      <xdr:col>9</xdr:col>
      <xdr:colOff>326231</xdr:colOff>
      <xdr:row>16</xdr:row>
      <xdr:rowOff>23811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D983D0CD-CB82-4695-AB58-A96FCC4A5D84}"/>
            </a:ext>
          </a:extLst>
        </xdr:cNvPr>
        <xdr:cNvGrpSpPr/>
      </xdr:nvGrpSpPr>
      <xdr:grpSpPr>
        <a:xfrm>
          <a:off x="2376486" y="1562101"/>
          <a:ext cx="4693445" cy="1776410"/>
          <a:chOff x="2095500" y="1143000"/>
          <a:chExt cx="4655344" cy="1766371"/>
        </a:xfrm>
      </xdr:grpSpPr>
      <xdr:sp macro="" textlink="">
        <xdr:nvSpPr>
          <xdr:cNvPr id="18" name="Retângulo: Cantos Arredondados 17">
            <a:extLst>
              <a:ext uri="{FF2B5EF4-FFF2-40B4-BE49-F238E27FC236}">
                <a16:creationId xmlns:a16="http://schemas.microsoft.com/office/drawing/2014/main" id="{3641210B-EE51-3199-2A65-DAEB0A4449AD}"/>
              </a:ext>
            </a:extLst>
          </xdr:cNvPr>
          <xdr:cNvSpPr/>
        </xdr:nvSpPr>
        <xdr:spPr>
          <a:xfrm>
            <a:off x="2095500" y="1238094"/>
            <a:ext cx="4655344" cy="1671277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4">
        <xdr:nvSpPr>
          <xdr:cNvPr id="19" name="Retângulo: Cantos Arredondados 18">
            <a:extLst>
              <a:ext uri="{FF2B5EF4-FFF2-40B4-BE49-F238E27FC236}">
                <a16:creationId xmlns:a16="http://schemas.microsoft.com/office/drawing/2014/main" id="{EA7FF423-930A-E8D9-9B5C-B62A4EBE3866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24649EF6-44DE-453C-9DBC-B388505B4F00}" type="TxLink">
              <a:rPr lang="en-US" sz="3200" b="0" i="0" u="none" strike="noStrike" kern="1200">
                <a:solidFill>
                  <a:srgbClr val="22C55E"/>
                </a:solidFill>
                <a:latin typeface="Aptos Narrow"/>
              </a:rPr>
              <a:t> R$ 1.350,00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20" name="Imagem 19">
            <a:extLst>
              <a:ext uri="{FF2B5EF4-FFF2-40B4-BE49-F238E27FC236}">
                <a16:creationId xmlns:a16="http://schemas.microsoft.com/office/drawing/2014/main" id="{840EF218-806D-8D81-E232-2FD8D91F3E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21" name="Retângulo: Cantos Superiores Arredondados 20">
            <a:extLst>
              <a:ext uri="{FF2B5EF4-FFF2-40B4-BE49-F238E27FC236}">
                <a16:creationId xmlns:a16="http://schemas.microsoft.com/office/drawing/2014/main" id="{13ABE861-D905-9B52-C372-E485FA1C64E5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 editAs="absolute">
    <xdr:from>
      <xdr:col>0</xdr:col>
      <xdr:colOff>334157</xdr:colOff>
      <xdr:row>0</xdr:row>
      <xdr:rowOff>178594</xdr:rowOff>
    </xdr:from>
    <xdr:to>
      <xdr:col>0</xdr:col>
      <xdr:colOff>1297781</xdr:colOff>
      <xdr:row>4</xdr:row>
      <xdr:rowOff>218396</xdr:rowOff>
    </xdr:to>
    <xdr:sp macro="" textlink="">
      <xdr:nvSpPr>
        <xdr:cNvPr id="22" name="Elipse 21">
          <a:extLst>
            <a:ext uri="{FF2B5EF4-FFF2-40B4-BE49-F238E27FC236}">
              <a16:creationId xmlns:a16="http://schemas.microsoft.com/office/drawing/2014/main" id="{F23CB02C-9EF0-4DB1-9CA7-C23AC127A4EC}"/>
            </a:ext>
          </a:extLst>
        </xdr:cNvPr>
        <xdr:cNvSpPr/>
      </xdr:nvSpPr>
      <xdr:spPr>
        <a:xfrm>
          <a:off x="334157" y="178594"/>
          <a:ext cx="963624" cy="980396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142876</xdr:colOff>
      <xdr:row>5</xdr:row>
      <xdr:rowOff>46675</xdr:rowOff>
    </xdr:from>
    <xdr:to>
      <xdr:col>1</xdr:col>
      <xdr:colOff>466001</xdr:colOff>
      <xdr:row>7</xdr:row>
      <xdr:rowOff>2522</xdr:rowOff>
    </xdr:to>
    <xdr:sp macro="" textlink="">
      <xdr:nvSpPr>
        <xdr:cNvPr id="23" name="Retângulo 22">
          <a:extLst>
            <a:ext uri="{FF2B5EF4-FFF2-40B4-BE49-F238E27FC236}">
              <a16:creationId xmlns:a16="http://schemas.microsoft.com/office/drawing/2014/main" id="{549DCC30-AAFA-4F71-AFBE-2D28F739E0CC}"/>
            </a:ext>
          </a:extLst>
        </xdr:cNvPr>
        <xdr:cNvSpPr/>
      </xdr:nvSpPr>
      <xdr:spPr>
        <a:xfrm>
          <a:off x="142876" y="1284925"/>
          <a:ext cx="2109063" cy="31303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</a:p>
      </xdr:txBody>
    </xdr:sp>
    <xdr:clientData/>
  </xdr:twoCellAnchor>
  <xdr:twoCellAnchor>
    <xdr:from>
      <xdr:col>1</xdr:col>
      <xdr:colOff>500061</xdr:colOff>
      <xdr:row>18</xdr:row>
      <xdr:rowOff>83345</xdr:rowOff>
    </xdr:from>
    <xdr:to>
      <xdr:col>18</xdr:col>
      <xdr:colOff>547686</xdr:colOff>
      <xdr:row>40</xdr:row>
      <xdr:rowOff>35719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C12EE74B-5301-CFE9-B7DF-F723016AFAD5}"/>
            </a:ext>
          </a:extLst>
        </xdr:cNvPr>
        <xdr:cNvGrpSpPr/>
      </xdr:nvGrpSpPr>
      <xdr:grpSpPr>
        <a:xfrm>
          <a:off x="2281236" y="3779045"/>
          <a:ext cx="10325100" cy="4143374"/>
          <a:chOff x="2488406" y="3583783"/>
          <a:chExt cx="10287000" cy="4143374"/>
        </a:xfrm>
      </xdr:grpSpPr>
      <xdr:grpSp>
        <xdr:nvGrpSpPr>
          <xdr:cNvPr id="11" name="Agrupar 10">
            <a:extLst>
              <a:ext uri="{FF2B5EF4-FFF2-40B4-BE49-F238E27FC236}">
                <a16:creationId xmlns:a16="http://schemas.microsoft.com/office/drawing/2014/main" id="{CE4C29C2-869C-4F0F-B18E-DB16977605AF}"/>
              </a:ext>
            </a:extLst>
          </xdr:cNvPr>
          <xdr:cNvGrpSpPr/>
        </xdr:nvGrpSpPr>
        <xdr:grpSpPr>
          <a:xfrm>
            <a:off x="2488406" y="3583783"/>
            <a:ext cx="10287000" cy="4143374"/>
            <a:chOff x="2083594" y="3178969"/>
            <a:chExt cx="10298906" cy="3298031"/>
          </a:xfrm>
        </xdr:grpSpPr>
        <xdr:sp macro="" textlink="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9E0456E6-A0E0-B1F7-1B60-6FAFD5EF2503}"/>
                </a:ext>
              </a:extLst>
            </xdr:cNvPr>
            <xdr:cNvSpPr/>
          </xdr:nvSpPr>
          <xdr:spPr>
            <a:xfrm>
              <a:off x="2095502" y="3178970"/>
              <a:ext cx="10275092" cy="3298030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13" name="Retângulo: Cantos Superiores Arredondados 12">
              <a:extLst>
                <a:ext uri="{FF2B5EF4-FFF2-40B4-BE49-F238E27FC236}">
                  <a16:creationId xmlns:a16="http://schemas.microsoft.com/office/drawing/2014/main" id="{1601202C-14FF-07B1-913C-4FFD38FB947F}"/>
                </a:ext>
              </a:extLst>
            </xdr:cNvPr>
            <xdr:cNvSpPr/>
          </xdr:nvSpPr>
          <xdr:spPr>
            <a:xfrm>
              <a:off x="2083594" y="3178969"/>
              <a:ext cx="10298906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XBOX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GAME PASS</a:t>
              </a:r>
              <a:endParaRPr lang="pt-BR" sz="1100" b="1" kern="12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aphicFrame macro="">
        <xdr:nvGraphicFramePr>
          <xdr:cNvPr id="25" name="Gráfico 24">
            <a:extLst>
              <a:ext uri="{FF2B5EF4-FFF2-40B4-BE49-F238E27FC236}">
                <a16:creationId xmlns:a16="http://schemas.microsoft.com/office/drawing/2014/main" id="{51C480CF-3249-4683-A367-0A04D01825FA}"/>
              </a:ext>
            </a:extLst>
          </xdr:cNvPr>
          <xdr:cNvGraphicFramePr>
            <a:graphicFrameLocks/>
          </xdr:cNvGraphicFramePr>
        </xdr:nvGraphicFramePr>
        <xdr:xfrm>
          <a:off x="2500313" y="4155280"/>
          <a:ext cx="10263187" cy="357187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dashboard_xbox_finalizado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316188A1-2204-49DB-981D-3F60A7AA6E05}">
  <cacheSource type="worksheet">
    <worksheetSource name="Tabela1" r:id="rId2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9197108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486A15-8103-4B4B-ACA8-7C47530C7E9F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B10:C1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2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7E4AC2-918D-4A97-90FB-C4C354F9ADBC}" name="tbl_eassesonplay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0:C2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2065D2-9FE8-4F22-BA8F-25046CC4AF05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1:C3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D0EF3C54-4E29-4F74-AE9A-56ED9DB45978}" sourceName="Subscription Type">
  <pivotTables>
    <pivotTable tabId="3" name="Tabela dinâmica4"/>
    <pivotTable tabId="3" name="tbl_annual_total"/>
    <pivotTable tabId="3" name="tbl_eassesonplay_total"/>
  </pivotTables>
  <data>
    <tabular pivotCacheId="191971081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EBBFE67F-5C87-48C4-B9EF-C0727F7D41E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T14" sqref="T14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T14" sqref="T14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2:F35"/>
  <sheetViews>
    <sheetView showGridLines="0" workbookViewId="0">
      <selection activeCell="T14" sqref="T14"/>
    </sheetView>
  </sheetViews>
  <sheetFormatPr defaultRowHeight="15" x14ac:dyDescent="0.25"/>
  <cols>
    <col min="2" max="2" width="18.42578125" bestFit="1" customWidth="1"/>
    <col min="3" max="3" width="27.7109375" bestFit="1" customWidth="1"/>
    <col min="4" max="4" width="30.5703125" bestFit="1" customWidth="1"/>
    <col min="5" max="5" width="13.1406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2" spans="2:6" x14ac:dyDescent="0.25">
      <c r="B2" s="12" t="s">
        <v>313</v>
      </c>
      <c r="C2" s="12"/>
      <c r="D2" s="12"/>
      <c r="E2" s="12"/>
      <c r="F2" s="12"/>
    </row>
    <row r="5" spans="2:6" x14ac:dyDescent="0.25">
      <c r="B5" t="s">
        <v>314</v>
      </c>
    </row>
    <row r="6" spans="2:6" x14ac:dyDescent="0.25">
      <c r="B6" t="s">
        <v>315</v>
      </c>
    </row>
    <row r="8" spans="2:6" x14ac:dyDescent="0.25">
      <c r="B8" s="16" t="s">
        <v>16</v>
      </c>
      <c r="C8" t="s">
        <v>20</v>
      </c>
    </row>
    <row r="10" spans="2:6" x14ac:dyDescent="0.25">
      <c r="B10" s="16" t="s">
        <v>316</v>
      </c>
      <c r="C10" t="s">
        <v>317</v>
      </c>
    </row>
    <row r="11" spans="2:6" x14ac:dyDescent="0.25">
      <c r="B11" s="13" t="s">
        <v>23</v>
      </c>
      <c r="C11" s="14">
        <v>2824</v>
      </c>
    </row>
    <row r="12" spans="2:6" x14ac:dyDescent="0.25">
      <c r="B12" s="13" t="s">
        <v>19</v>
      </c>
      <c r="C12" s="14">
        <v>747</v>
      </c>
    </row>
    <row r="13" spans="2:6" x14ac:dyDescent="0.25">
      <c r="B13" s="13" t="s">
        <v>318</v>
      </c>
      <c r="C13" s="14">
        <v>3571</v>
      </c>
    </row>
    <row r="16" spans="2:6" x14ac:dyDescent="0.25">
      <c r="B16" s="13" t="s">
        <v>319</v>
      </c>
    </row>
    <row r="18" spans="2:5" x14ac:dyDescent="0.25">
      <c r="B18" s="16" t="s">
        <v>16</v>
      </c>
      <c r="C18" t="s">
        <v>20</v>
      </c>
    </row>
    <row r="20" spans="2:5" x14ac:dyDescent="0.25">
      <c r="B20" s="16" t="s">
        <v>316</v>
      </c>
      <c r="C20" t="s">
        <v>320</v>
      </c>
    </row>
    <row r="21" spans="2:5" x14ac:dyDescent="0.25">
      <c r="B21" s="13" t="s">
        <v>22</v>
      </c>
      <c r="C21" s="17">
        <v>0</v>
      </c>
    </row>
    <row r="22" spans="2:5" x14ac:dyDescent="0.25">
      <c r="B22" s="13" t="s">
        <v>26</v>
      </c>
      <c r="C22" s="17">
        <v>0</v>
      </c>
    </row>
    <row r="23" spans="2:5" x14ac:dyDescent="0.25">
      <c r="B23" s="13" t="s">
        <v>18</v>
      </c>
      <c r="C23" s="17">
        <v>1350</v>
      </c>
    </row>
    <row r="24" spans="2:5" x14ac:dyDescent="0.25">
      <c r="B24" s="13" t="s">
        <v>318</v>
      </c>
      <c r="C24" s="17">
        <v>1350</v>
      </c>
      <c r="E24" s="15">
        <f>GETPIVOTDATA("EA Play Season Pass
Price",$B$21)</f>
        <v>1350</v>
      </c>
    </row>
    <row r="27" spans="2:5" x14ac:dyDescent="0.25">
      <c r="B27" s="13" t="s">
        <v>321</v>
      </c>
    </row>
    <row r="29" spans="2:5" x14ac:dyDescent="0.25">
      <c r="B29" s="16" t="s">
        <v>16</v>
      </c>
      <c r="C29" t="s">
        <v>20</v>
      </c>
    </row>
    <row r="31" spans="2:5" x14ac:dyDescent="0.25">
      <c r="B31" s="16" t="s">
        <v>316</v>
      </c>
      <c r="C31" t="s">
        <v>322</v>
      </c>
    </row>
    <row r="32" spans="2:5" x14ac:dyDescent="0.25">
      <c r="B32" s="13" t="s">
        <v>22</v>
      </c>
      <c r="C32" s="14">
        <v>0</v>
      </c>
    </row>
    <row r="33" spans="2:5" x14ac:dyDescent="0.25">
      <c r="B33" s="13" t="s">
        <v>26</v>
      </c>
      <c r="C33" s="14">
        <v>900</v>
      </c>
    </row>
    <row r="34" spans="2:5" x14ac:dyDescent="0.25">
      <c r="B34" s="13" t="s">
        <v>18</v>
      </c>
      <c r="C34" s="14">
        <v>900</v>
      </c>
    </row>
    <row r="35" spans="2:5" x14ac:dyDescent="0.25">
      <c r="B35" s="13" t="s">
        <v>318</v>
      </c>
      <c r="C35" s="14">
        <v>1800</v>
      </c>
      <c r="E35" s="15">
        <f>GETPIVOTDATA("Minecraft Season Pass Price",$B$32)</f>
        <v>1800</v>
      </c>
    </row>
  </sheetData>
  <mergeCells count="1">
    <mergeCell ref="B2:F2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AO140"/>
  <sheetViews>
    <sheetView showGridLines="0" showRowColHeaders="0" tabSelected="1" zoomScaleNormal="100" workbookViewId="0">
      <selection activeCell="J5" sqref="J5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26.7109375" customWidth="1"/>
    <col min="2" max="2" width="10.42578125" customWidth="1"/>
    <col min="12" max="12" width="6.5703125" customWidth="1"/>
  </cols>
  <sheetData>
    <row r="1" spans="1:41" x14ac:dyDescent="0.25">
      <c r="A1" s="4"/>
    </row>
    <row r="2" spans="1:41" ht="43.5" customHeight="1" thickBot="1" x14ac:dyDescent="0.5">
      <c r="A2" s="4"/>
      <c r="C2" s="18" t="s">
        <v>323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20"/>
      <c r="S2" s="20"/>
    </row>
    <row r="3" spans="1:41" ht="8.25" customHeight="1" thickTop="1" x14ac:dyDescent="0.25">
      <c r="A3" s="4"/>
    </row>
    <row r="4" spans="1:41" ht="7.5" customHeight="1" x14ac:dyDescent="0.25">
      <c r="A4" s="4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</row>
    <row r="5" spans="1:41" ht="23.25" customHeight="1" x14ac:dyDescent="0.25">
      <c r="A5" s="4"/>
      <c r="B5" s="7"/>
      <c r="C5" s="21" t="s">
        <v>324</v>
      </c>
      <c r="D5" s="21"/>
      <c r="E5" s="21"/>
      <c r="F5" s="21"/>
      <c r="G5" s="21"/>
      <c r="H5" s="21"/>
      <c r="I5" s="21"/>
      <c r="J5" s="21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</row>
    <row r="6" spans="1:41" ht="14.25" customHeight="1" x14ac:dyDescent="0.25">
      <c r="A6" s="4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</row>
    <row r="7" spans="1:41" ht="14.25" customHeight="1" x14ac:dyDescent="0.25">
      <c r="A7" s="4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</row>
    <row r="8" spans="1:41" x14ac:dyDescent="0.25">
      <c r="A8" s="4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</row>
    <row r="9" spans="1:41" x14ac:dyDescent="0.25">
      <c r="A9" s="4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</row>
    <row r="10" spans="1:41" x14ac:dyDescent="0.25">
      <c r="A10" s="4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</row>
    <row r="11" spans="1:41" x14ac:dyDescent="0.25">
      <c r="A11" s="4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</row>
    <row r="12" spans="1:41" x14ac:dyDescent="0.25">
      <c r="A12" s="4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</row>
    <row r="13" spans="1:41" x14ac:dyDescent="0.25">
      <c r="A13" s="4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</row>
    <row r="14" spans="1:41" x14ac:dyDescent="0.25">
      <c r="A14" s="4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</row>
    <row r="15" spans="1:41" x14ac:dyDescent="0.25">
      <c r="A15" s="4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</row>
    <row r="16" spans="1:41" x14ac:dyDescent="0.25">
      <c r="A16" s="4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</row>
    <row r="17" spans="1:41" x14ac:dyDescent="0.25">
      <c r="A17" s="4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</row>
    <row r="18" spans="1:41" x14ac:dyDescent="0.25">
      <c r="A18" s="4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</row>
    <row r="19" spans="1:41" x14ac:dyDescent="0.25">
      <c r="A19" s="4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</row>
    <row r="20" spans="1:41" x14ac:dyDescent="0.25">
      <c r="A20" s="4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</row>
    <row r="21" spans="1:41" x14ac:dyDescent="0.25">
      <c r="A21" s="4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</row>
    <row r="22" spans="1:41" x14ac:dyDescent="0.25">
      <c r="A22" s="4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</row>
    <row r="23" spans="1:41" x14ac:dyDescent="0.25">
      <c r="A23" s="4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</row>
    <row r="24" spans="1:41" x14ac:dyDescent="0.25">
      <c r="A24" s="4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</row>
    <row r="25" spans="1:41" x14ac:dyDescent="0.25">
      <c r="A25" s="4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</row>
    <row r="26" spans="1:41" x14ac:dyDescent="0.25">
      <c r="A26" s="4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</row>
    <row r="27" spans="1:41" x14ac:dyDescent="0.25">
      <c r="A27" s="4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</row>
    <row r="28" spans="1:41" x14ac:dyDescent="0.25">
      <c r="A28" s="4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</row>
    <row r="29" spans="1:41" x14ac:dyDescent="0.25">
      <c r="A29" s="4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</row>
    <row r="30" spans="1:41" x14ac:dyDescent="0.25">
      <c r="A30" s="4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</row>
    <row r="31" spans="1:41" x14ac:dyDescent="0.25">
      <c r="A31" s="4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</row>
    <row r="32" spans="1:41" x14ac:dyDescent="0.25">
      <c r="A32" s="4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</row>
    <row r="33" spans="1:41" x14ac:dyDescent="0.25">
      <c r="A33" s="4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</row>
    <row r="34" spans="1:41" x14ac:dyDescent="0.25">
      <c r="A34" s="4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</row>
    <row r="35" spans="1:41" x14ac:dyDescent="0.25">
      <c r="A35" s="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</row>
    <row r="36" spans="1:41" x14ac:dyDescent="0.25">
      <c r="A36" s="4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</row>
    <row r="37" spans="1:41" x14ac:dyDescent="0.25">
      <c r="A37" s="4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</row>
    <row r="38" spans="1:41" x14ac:dyDescent="0.25">
      <c r="A38" s="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</row>
    <row r="39" spans="1:41" x14ac:dyDescent="0.25">
      <c r="A39" s="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</row>
    <row r="40" spans="1:41" x14ac:dyDescent="0.25">
      <c r="A40" s="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</row>
    <row r="41" spans="1:41" x14ac:dyDescent="0.25">
      <c r="A41" s="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</row>
    <row r="42" spans="1:41" x14ac:dyDescent="0.25">
      <c r="A42" s="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</row>
    <row r="43" spans="1:41" x14ac:dyDescent="0.25">
      <c r="A43" s="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</row>
    <row r="44" spans="1:41" x14ac:dyDescent="0.25">
      <c r="A44" s="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</row>
    <row r="45" spans="1:41" x14ac:dyDescent="0.25">
      <c r="A45" s="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</row>
    <row r="46" spans="1:41" x14ac:dyDescent="0.25">
      <c r="A46" s="4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</row>
    <row r="47" spans="1:41" x14ac:dyDescent="0.25">
      <c r="A47" s="4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</row>
    <row r="48" spans="1:41" x14ac:dyDescent="0.25">
      <c r="A48" s="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</row>
    <row r="49" spans="1:41" x14ac:dyDescent="0.25">
      <c r="A49" s="4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</row>
    <row r="50" spans="1:41" x14ac:dyDescent="0.25">
      <c r="A50" s="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</row>
    <row r="51" spans="1:41" x14ac:dyDescent="0.25">
      <c r="A51" s="4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</row>
    <row r="52" spans="1:41" x14ac:dyDescent="0.25">
      <c r="A52" s="4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</row>
    <row r="53" spans="1:41" x14ac:dyDescent="0.25">
      <c r="A53" s="4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</row>
    <row r="54" spans="1:41" x14ac:dyDescent="0.25">
      <c r="A54" s="4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</row>
    <row r="55" spans="1:41" x14ac:dyDescent="0.25">
      <c r="A55" s="4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</row>
    <row r="56" spans="1:41" x14ac:dyDescent="0.25">
      <c r="A56" s="4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</row>
    <row r="57" spans="1:41" x14ac:dyDescent="0.25">
      <c r="A57" s="4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</row>
    <row r="58" spans="1:41" x14ac:dyDescent="0.25">
      <c r="A58" s="4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</row>
    <row r="59" spans="1:41" x14ac:dyDescent="0.25">
      <c r="A59" s="4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</row>
    <row r="60" spans="1:41" x14ac:dyDescent="0.25">
      <c r="A60" s="4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</row>
    <row r="61" spans="1:41" x14ac:dyDescent="0.25">
      <c r="A61" s="4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</row>
    <row r="62" spans="1:41" x14ac:dyDescent="0.25">
      <c r="A62" s="4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</row>
    <row r="63" spans="1:41" x14ac:dyDescent="0.25">
      <c r="A63" s="4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</row>
    <row r="64" spans="1:41" x14ac:dyDescent="0.25">
      <c r="A64" s="4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</row>
    <row r="65" spans="1:41" x14ac:dyDescent="0.25">
      <c r="A65" s="4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</row>
    <row r="66" spans="1:41" x14ac:dyDescent="0.25">
      <c r="A66" s="4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</row>
    <row r="67" spans="1:41" x14ac:dyDescent="0.25">
      <c r="A67" s="4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</row>
    <row r="68" spans="1:41" x14ac:dyDescent="0.25">
      <c r="A68" s="4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</row>
    <row r="69" spans="1:41" x14ac:dyDescent="0.25">
      <c r="A69" s="4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</row>
    <row r="70" spans="1:41" x14ac:dyDescent="0.25">
      <c r="A70" s="4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</row>
    <row r="71" spans="1:41" x14ac:dyDescent="0.25">
      <c r="A71" s="4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</row>
    <row r="72" spans="1:41" x14ac:dyDescent="0.25">
      <c r="A72" s="4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</row>
    <row r="73" spans="1:41" x14ac:dyDescent="0.25">
      <c r="A73" s="4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</row>
    <row r="74" spans="1:41" x14ac:dyDescent="0.25">
      <c r="A74" s="4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</row>
    <row r="75" spans="1:41" x14ac:dyDescent="0.25">
      <c r="A75" s="4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</row>
    <row r="76" spans="1:41" x14ac:dyDescent="0.25">
      <c r="A76" s="4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</row>
    <row r="77" spans="1:41" x14ac:dyDescent="0.25">
      <c r="A77" s="4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</row>
    <row r="78" spans="1:41" x14ac:dyDescent="0.25">
      <c r="A78" s="4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</row>
    <row r="79" spans="1:41" x14ac:dyDescent="0.25">
      <c r="A79" s="4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</row>
    <row r="80" spans="1:41" x14ac:dyDescent="0.25">
      <c r="A80" s="4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</row>
    <row r="81" spans="1:41" x14ac:dyDescent="0.25">
      <c r="A81" s="4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</row>
    <row r="82" spans="1:41" x14ac:dyDescent="0.25">
      <c r="A82" s="4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</row>
    <row r="83" spans="1:41" x14ac:dyDescent="0.25">
      <c r="A83" s="4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</row>
    <row r="84" spans="1:41" x14ac:dyDescent="0.25">
      <c r="A84" s="4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</row>
    <row r="85" spans="1:41" x14ac:dyDescent="0.25">
      <c r="A85" s="4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</row>
    <row r="86" spans="1:41" x14ac:dyDescent="0.25">
      <c r="A86" s="4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</row>
    <row r="87" spans="1:41" x14ac:dyDescent="0.25">
      <c r="A87" s="4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</row>
    <row r="88" spans="1:41" x14ac:dyDescent="0.25">
      <c r="A88" s="4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</row>
    <row r="89" spans="1:41" x14ac:dyDescent="0.25">
      <c r="A89" s="4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</row>
    <row r="90" spans="1:41" x14ac:dyDescent="0.25">
      <c r="A90" s="4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</row>
    <row r="91" spans="1:41" x14ac:dyDescent="0.25">
      <c r="A91" s="4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</row>
    <row r="92" spans="1:41" x14ac:dyDescent="0.25">
      <c r="A92" s="4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</row>
    <row r="93" spans="1:41" x14ac:dyDescent="0.25">
      <c r="A93" s="4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</row>
    <row r="94" spans="1:41" x14ac:dyDescent="0.25">
      <c r="A94" s="4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</row>
    <row r="95" spans="1:41" x14ac:dyDescent="0.25">
      <c r="A95" s="4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</row>
    <row r="96" spans="1:41" x14ac:dyDescent="0.25">
      <c r="A96" s="4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</row>
    <row r="97" spans="1:41" x14ac:dyDescent="0.25">
      <c r="A97" s="4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</row>
    <row r="98" spans="1:41" x14ac:dyDescent="0.25">
      <c r="A98" s="4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</row>
    <row r="99" spans="1:41" x14ac:dyDescent="0.25">
      <c r="A99" s="4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</row>
    <row r="100" spans="1:41" x14ac:dyDescent="0.25">
      <c r="A100" s="4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</row>
    <row r="101" spans="1:41" x14ac:dyDescent="0.25">
      <c r="A101" s="4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</row>
    <row r="102" spans="1:41" x14ac:dyDescent="0.25">
      <c r="A102" s="4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</row>
    <row r="103" spans="1:41" x14ac:dyDescent="0.25">
      <c r="A103" s="4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</row>
    <row r="104" spans="1:41" x14ac:dyDescent="0.25">
      <c r="A104" s="4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</row>
    <row r="105" spans="1:41" x14ac:dyDescent="0.25">
      <c r="A105" s="4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</row>
    <row r="106" spans="1:41" x14ac:dyDescent="0.25">
      <c r="A106" s="4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</row>
    <row r="107" spans="1:41" x14ac:dyDescent="0.25">
      <c r="A107" s="4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</row>
    <row r="108" spans="1:41" x14ac:dyDescent="0.25">
      <c r="A108" s="4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</row>
    <row r="109" spans="1:41" x14ac:dyDescent="0.25">
      <c r="A109" s="4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</row>
    <row r="110" spans="1:41" x14ac:dyDescent="0.25">
      <c r="A110" s="4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</row>
    <row r="111" spans="1:41" x14ac:dyDescent="0.25">
      <c r="A111" s="4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</row>
    <row r="112" spans="1:41" x14ac:dyDescent="0.25">
      <c r="A112" s="4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</row>
    <row r="113" spans="1:41" x14ac:dyDescent="0.25">
      <c r="A113" s="4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</row>
    <row r="114" spans="1:41" x14ac:dyDescent="0.25">
      <c r="A114" s="4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</row>
    <row r="115" spans="1:41" x14ac:dyDescent="0.25">
      <c r="A115" s="4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</row>
    <row r="116" spans="1:41" x14ac:dyDescent="0.25">
      <c r="A116" s="4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</row>
    <row r="117" spans="1:41" x14ac:dyDescent="0.25">
      <c r="A117" s="4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</row>
    <row r="118" spans="1:41" x14ac:dyDescent="0.25">
      <c r="A118" s="4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</row>
    <row r="119" spans="1:41" x14ac:dyDescent="0.25">
      <c r="A119" s="4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</row>
    <row r="120" spans="1:41" x14ac:dyDescent="0.25">
      <c r="A120" s="4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</row>
    <row r="121" spans="1:41" x14ac:dyDescent="0.25">
      <c r="A121" s="4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</row>
    <row r="122" spans="1:41" x14ac:dyDescent="0.25">
      <c r="A122" s="4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</row>
    <row r="123" spans="1:41" x14ac:dyDescent="0.25">
      <c r="A123" s="4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</row>
    <row r="124" spans="1:41" x14ac:dyDescent="0.25">
      <c r="A124" s="4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</row>
    <row r="125" spans="1:41" x14ac:dyDescent="0.25">
      <c r="A125" s="4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</row>
    <row r="126" spans="1:41" x14ac:dyDescent="0.25">
      <c r="A126" s="4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</row>
    <row r="127" spans="1:41" x14ac:dyDescent="0.25">
      <c r="A127" s="4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</row>
    <row r="128" spans="1:41" x14ac:dyDescent="0.25">
      <c r="A128" s="4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</row>
    <row r="129" spans="1:41" x14ac:dyDescent="0.25">
      <c r="A129" s="4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</row>
    <row r="130" spans="1:41" x14ac:dyDescent="0.25">
      <c r="A130" s="4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</row>
    <row r="131" spans="1:41" x14ac:dyDescent="0.25">
      <c r="A131" s="4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</row>
    <row r="132" spans="1:41" x14ac:dyDescent="0.25">
      <c r="A132" s="4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</row>
    <row r="133" spans="1:41" x14ac:dyDescent="0.25">
      <c r="A133" s="4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</row>
    <row r="134" spans="1:41" x14ac:dyDescent="0.25">
      <c r="A134" s="4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</row>
    <row r="135" spans="1:41" x14ac:dyDescent="0.25">
      <c r="A135" s="4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</row>
    <row r="136" spans="1:41" x14ac:dyDescent="0.25">
      <c r="A136" s="4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</row>
    <row r="137" spans="1:41" x14ac:dyDescent="0.25">
      <c r="A137" s="4"/>
    </row>
    <row r="138" spans="1:41" x14ac:dyDescent="0.25">
      <c r="A138" s="4"/>
    </row>
    <row r="139" spans="1:41" x14ac:dyDescent="0.25">
      <c r="A139" s="4"/>
    </row>
    <row r="140" spans="1:41" x14ac:dyDescent="0.25">
      <c r="A140" s="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B̳ases</vt:lpstr>
      <vt:lpstr>A̳ssets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CESAR ROCHA DE LUNA</cp:lastModifiedBy>
  <dcterms:created xsi:type="dcterms:W3CDTF">2024-12-19T13:13:10Z</dcterms:created>
  <dcterms:modified xsi:type="dcterms:W3CDTF">2025-06-27T18:53:10Z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