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640" windowHeight="111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9" i="1"/>
  <c r="F39" i="1" s="1"/>
  <c r="G39" i="1" s="1"/>
  <c r="E38" i="1"/>
  <c r="F38" i="1" s="1"/>
  <c r="G36" i="1" l="1"/>
  <c r="G35" i="1"/>
  <c r="G34" i="1"/>
  <c r="G33" i="1"/>
  <c r="F35" i="1"/>
  <c r="F36" i="1"/>
  <c r="E35" i="1"/>
  <c r="E36" i="1"/>
  <c r="E37" i="1"/>
  <c r="F37" i="1" s="1"/>
  <c r="G37" i="1" s="1"/>
  <c r="D26" i="1"/>
  <c r="B10" i="1"/>
  <c r="F34" i="1" l="1"/>
  <c r="E34" i="1"/>
  <c r="E33" i="1"/>
  <c r="F33" i="1" s="1"/>
  <c r="C10" i="1"/>
  <c r="D25" i="1" s="1"/>
  <c r="D27" i="1" s="1"/>
</calcChain>
</file>

<file path=xl/sharedStrings.xml><?xml version="1.0" encoding="utf-8"?>
<sst xmlns="http://schemas.openxmlformats.org/spreadsheetml/2006/main" count="46" uniqueCount="38">
  <si>
    <t>Ancho</t>
  </si>
  <si>
    <t>Alto</t>
  </si>
  <si>
    <t>cm</t>
  </si>
  <si>
    <t>px</t>
  </si>
  <si>
    <t>Area=pi*r2</t>
  </si>
  <si>
    <t>mm</t>
  </si>
  <si>
    <t>radio</t>
  </si>
  <si>
    <t>Area px</t>
  </si>
  <si>
    <t>ra = (ancho/alto)</t>
  </si>
  <si>
    <t>Relación de Aspecto (ra)</t>
  </si>
  <si>
    <t>Se obtiene con la fórmula</t>
  </si>
  <si>
    <t>Resolución en pixeles de la cámara a utilizar</t>
  </si>
  <si>
    <t>Pixeles Ancho:</t>
  </si>
  <si>
    <t>Pixeles Alto:</t>
  </si>
  <si>
    <t>Determinanción la realción de aspecto del área de trabajo</t>
  </si>
  <si>
    <t>Ver estas caracteristicas en las propiedades de una fotografía captura con la cámara</t>
  </si>
  <si>
    <t>ANCHO</t>
  </si>
  <si>
    <t>ALTO</t>
  </si>
  <si>
    <t>Cámara PC</t>
  </si>
  <si>
    <t>Cámara externa</t>
  </si>
  <si>
    <t>Dispositivo</t>
  </si>
  <si>
    <t>Medidas del área de trabajo (A6)</t>
  </si>
  <si>
    <t>Conociendo la resolución en Pixels de la cámara se debe hacer los sigueinte</t>
  </si>
  <si>
    <t>Usando el (ra) del área de trabajo</t>
  </si>
  <si>
    <t>Usando la medida en pixeles de la cámara</t>
  </si>
  <si>
    <t>Obtenemos el Alto del área de trabajo en pixeles</t>
  </si>
  <si>
    <t>Determinando medidas de las monedas</t>
  </si>
  <si>
    <t>Valor de la moneda</t>
  </si>
  <si>
    <t>Unidad</t>
  </si>
  <si>
    <t>Moneda de 1 peso</t>
  </si>
  <si>
    <t>Moneda de 2 pesos</t>
  </si>
  <si>
    <t>Moneda de 5 pesos</t>
  </si>
  <si>
    <t>Moneda de 10 pesos</t>
  </si>
  <si>
    <t>Moneda de 20 pesos</t>
  </si>
  <si>
    <t>Area (mm2)</t>
  </si>
  <si>
    <t>Medida</t>
  </si>
  <si>
    <t>Moneda de .50 centavos (nueva)</t>
  </si>
  <si>
    <t xml:space="preserve">Moneda de .50 centavos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</si>
</sst>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3" fillId="5" borderId="6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5" fillId="2" borderId="14" xfId="0" applyFont="1" applyFill="1" applyBorder="1"/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1" fontId="2" fillId="8" borderId="8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2" fontId="4" fillId="0" borderId="2" xfId="0" applyNumberFormat="1" applyFont="1" applyBorder="1"/>
    <xf numFmtId="164" fontId="7" fillId="0" borderId="2" xfId="0" applyNumberFormat="1" applyFont="1" applyBorder="1"/>
    <xf numFmtId="0" fontId="5" fillId="5" borderId="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568138</xdr:colOff>
      <xdr:row>2</xdr:row>
      <xdr:rowOff>43143</xdr:rowOff>
    </xdr:from>
    <xdr:to>
      <xdr:col>7</xdr:col>
      <xdr:colOff>63313</xdr:colOff>
      <xdr:row>14</xdr:row>
      <xdr:rowOff>195543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127B52C7-B584-45AB-9E82-6E485FA5021E}"/>
            </a:ext>
          </a:extLst>
        </xdr:cNvPr>
        <xdr:cNvSpPr/>
      </xdr:nvSpPr>
      <xdr:spPr>
        <a:xfrm>
          <a:off x="7269256" y="513790"/>
          <a:ext cx="1781175" cy="3144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/>
            <a:t>A6</a:t>
          </a:r>
        </a:p>
        <a:p>
          <a:pPr algn="ctr"/>
          <a:r>
            <a:rPr lang="es-ES" sz="1600" b="1"/>
            <a:t>Es tipo de medida</a:t>
          </a:r>
          <a:r>
            <a:rPr lang="es-ES" sz="1600" b="1" baseline="0"/>
            <a:t> del área de trabajo</a:t>
          </a:r>
          <a:endParaRPr lang="es-ES" sz="1600" b="1"/>
        </a:p>
      </xdr:txBody>
    </xdr:sp>
    <xdr:clientData/>
  </xdr:twoCellAnchor>
  <xdr:twoCellAnchor>
    <xdr:from>
      <xdr:col>1</xdr:col>
      <xdr:colOff>436949</xdr:colOff>
      <xdr:row>40</xdr:row>
      <xdr:rowOff>64832</xdr:rowOff>
    </xdr:from>
    <xdr:to>
      <xdr:col>1</xdr:col>
      <xdr:colOff>2521322</xdr:colOff>
      <xdr:row>49</xdr:row>
      <xdr:rowOff>18569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DB2BE72B-6A96-485A-8D61-B5AC8A798ECA}"/>
            </a:ext>
          </a:extLst>
        </xdr:cNvPr>
        <xdr:cNvSpPr/>
      </xdr:nvSpPr>
      <xdr:spPr>
        <a:xfrm>
          <a:off x="649861" y="9869979"/>
          <a:ext cx="2084373" cy="2071649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742198</xdr:colOff>
      <xdr:row>41</xdr:row>
      <xdr:rowOff>132894</xdr:rowOff>
    </xdr:from>
    <xdr:to>
      <xdr:col>1</xdr:col>
      <xdr:colOff>2216073</xdr:colOff>
      <xdr:row>47</xdr:row>
      <xdr:rowOff>185830</xdr:rowOff>
    </xdr:to>
    <xdr:cxnSp macro="">
      <xdr:nvCxnSpPr>
        <xdr:cNvPr id="5" name="Conector recto 4">
          <a:extLst>
            <a:ext uri="{FF2B5EF4-FFF2-40B4-BE49-F238E27FC236}">
              <a16:creationId xmlns="" xmlns:a16="http://schemas.microsoft.com/office/drawing/2014/main" id="{ADD96F5E-7637-4FBF-89C6-F226945972B4}"/>
            </a:ext>
          </a:extLst>
        </xdr:cNvPr>
        <xdr:cNvCxnSpPr>
          <a:stCxn id="3" idx="1"/>
          <a:endCxn id="3" idx="5"/>
        </xdr:cNvCxnSpPr>
      </xdr:nvCxnSpPr>
      <xdr:spPr>
        <a:xfrm>
          <a:off x="955110" y="10173365"/>
          <a:ext cx="1473875" cy="1464877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681238</xdr:colOff>
      <xdr:row>42</xdr:row>
      <xdr:rowOff>17207</xdr:rowOff>
    </xdr:from>
    <xdr:to>
      <xdr:col>1</xdr:col>
      <xdr:colOff>1072059</xdr:colOff>
      <xdr:row>43</xdr:row>
      <xdr:rowOff>177691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5AC98610-FC90-4D73-8775-B5148E0BEF28}"/>
            </a:ext>
          </a:extLst>
        </xdr:cNvPr>
        <xdr:cNvSpPr/>
      </xdr:nvSpPr>
      <xdr:spPr>
        <a:xfrm>
          <a:off x="894150" y="10293001"/>
          <a:ext cx="390821" cy="395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>
              <a:solidFill>
                <a:schemeClr val="accent5">
                  <a:lumMod val="20000"/>
                  <a:lumOff val="80000"/>
                </a:schemeClr>
              </a:solidFill>
            </a:rPr>
            <a:t>d</a:t>
          </a:r>
        </a:p>
      </xdr:txBody>
    </xdr:sp>
    <xdr:clientData/>
  </xdr:twoCellAnchor>
  <xdr:twoCellAnchor>
    <xdr:from>
      <xdr:col>1</xdr:col>
      <xdr:colOff>1479176</xdr:colOff>
      <xdr:row>44</xdr:row>
      <xdr:rowOff>112059</xdr:rowOff>
    </xdr:from>
    <xdr:to>
      <xdr:col>1</xdr:col>
      <xdr:colOff>2532528</xdr:colOff>
      <xdr:row>44</xdr:row>
      <xdr:rowOff>131348</xdr:rowOff>
    </xdr:to>
    <xdr:cxnSp macro="">
      <xdr:nvCxnSpPr>
        <xdr:cNvPr id="10" name="Conector recto 9">
          <a:extLst>
            <a:ext uri="{FF2B5EF4-FFF2-40B4-BE49-F238E27FC236}">
              <a16:creationId xmlns="" xmlns:a16="http://schemas.microsoft.com/office/drawing/2014/main" id="{1EC4ECA2-07DE-49A4-8215-A2970202961C}"/>
            </a:ext>
          </a:extLst>
        </xdr:cNvPr>
        <xdr:cNvCxnSpPr/>
      </xdr:nvCxnSpPr>
      <xdr:spPr>
        <a:xfrm>
          <a:off x="1692088" y="10858500"/>
          <a:ext cx="1053352" cy="19289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1913886</xdr:colOff>
      <xdr:row>42</xdr:row>
      <xdr:rowOff>202104</xdr:rowOff>
    </xdr:from>
    <xdr:to>
      <xdr:col>1</xdr:col>
      <xdr:colOff>2304707</xdr:colOff>
      <xdr:row>44</xdr:row>
      <xdr:rowOff>82443</xdr:rowOff>
    </xdr:to>
    <xdr:sp macro="" textlink="">
      <xdr:nvSpPr>
        <xdr:cNvPr id="11" name="Rectángulo 10">
          <a:extLst>
            <a:ext uri="{FF2B5EF4-FFF2-40B4-BE49-F238E27FC236}">
              <a16:creationId xmlns="" xmlns:a16="http://schemas.microsoft.com/office/drawing/2014/main" id="{E20B404B-4AF8-40C7-8E0F-1B90F2564202}"/>
            </a:ext>
          </a:extLst>
        </xdr:cNvPr>
        <xdr:cNvSpPr/>
      </xdr:nvSpPr>
      <xdr:spPr>
        <a:xfrm>
          <a:off x="2126798" y="10477898"/>
          <a:ext cx="390821" cy="3509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>
              <a:solidFill>
                <a:schemeClr val="accent4">
                  <a:lumMod val="20000"/>
                  <a:lumOff val="80000"/>
                </a:schemeClr>
              </a:solidFill>
            </a:rPr>
            <a:t>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tabSelected="1" zoomScale="85" zoomScaleNormal="85" workbookViewId="0">
      <selection activeCell="C46" sqref="C46"/>
    </sheetView>
  </sheetViews>
  <sheetFormatPr baseColWidth="10" defaultRowHeight="18.75" x14ac:dyDescent="0.3"/>
  <cols>
    <col min="1" max="1" width="3.140625" style="1" customWidth="1"/>
    <col min="2" max="2" width="43.85546875" style="1" customWidth="1"/>
    <col min="3" max="3" width="27.140625" style="1" customWidth="1"/>
    <col min="4" max="4" width="26.140625" style="1" customWidth="1"/>
    <col min="5" max="5" width="11.42578125" style="1"/>
    <col min="6" max="6" width="16.28515625" style="1" customWidth="1"/>
    <col min="7" max="7" width="13.42578125" style="1" bestFit="1" customWidth="1"/>
    <col min="8" max="12" width="11.42578125" style="1"/>
    <col min="13" max="13" width="20.140625" style="1" customWidth="1"/>
    <col min="14" max="14" width="11.42578125" style="1"/>
    <col min="15" max="15" width="12.5703125" style="1" bestFit="1" customWidth="1"/>
    <col min="16" max="16384" width="11.42578125" style="1"/>
  </cols>
  <sheetData>
    <row r="3" spans="2:4" ht="23.25" customHeight="1" thickBot="1" x14ac:dyDescent="0.35">
      <c r="B3" s="46" t="s">
        <v>21</v>
      </c>
      <c r="C3" s="46"/>
      <c r="D3" s="46"/>
    </row>
    <row r="4" spans="2:4" ht="17.25" customHeight="1" thickBot="1" x14ac:dyDescent="0.35">
      <c r="B4" s="3" t="s">
        <v>0</v>
      </c>
      <c r="C4" s="4">
        <v>10.5</v>
      </c>
      <c r="D4" s="5" t="s">
        <v>2</v>
      </c>
    </row>
    <row r="5" spans="2:4" ht="19.5" thickBot="1" x14ac:dyDescent="0.35">
      <c r="B5" s="20" t="s">
        <v>1</v>
      </c>
      <c r="C5" s="21">
        <v>14.8</v>
      </c>
      <c r="D5" s="22" t="s">
        <v>2</v>
      </c>
    </row>
    <row r="8" spans="2:4" ht="19.5" thickBot="1" x14ac:dyDescent="0.35">
      <c r="B8" s="48" t="s">
        <v>14</v>
      </c>
      <c r="C8" s="48"/>
      <c r="D8" s="48"/>
    </row>
    <row r="9" spans="2:4" x14ac:dyDescent="0.3">
      <c r="B9" s="9" t="s">
        <v>9</v>
      </c>
      <c r="C9" s="10" t="s">
        <v>10</v>
      </c>
      <c r="D9" s="11" t="s">
        <v>8</v>
      </c>
    </row>
    <row r="10" spans="2:4" ht="19.5" thickBot="1" x14ac:dyDescent="0.35">
      <c r="B10" s="12" t="str">
        <f>CONCATENATE("El ra entre ",C4," cm y ",C5," cm es de: ")</f>
        <v xml:space="preserve">El ra entre 10.5 cm y 14.8 cm es de: </v>
      </c>
      <c r="C10" s="50">
        <f>C4/C5</f>
        <v>0.70945945945945943</v>
      </c>
      <c r="D10" s="51"/>
    </row>
    <row r="13" spans="2:4" x14ac:dyDescent="0.3">
      <c r="B13" s="49" t="s">
        <v>11</v>
      </c>
      <c r="C13" s="49"/>
      <c r="D13" s="49"/>
    </row>
    <row r="14" spans="2:4" ht="25.5" customHeight="1" thickBot="1" x14ac:dyDescent="0.35">
      <c r="B14" s="47" t="s">
        <v>15</v>
      </c>
      <c r="C14" s="47"/>
      <c r="D14" s="47"/>
    </row>
    <row r="15" spans="2:4" ht="19.5" thickBot="1" x14ac:dyDescent="0.35">
      <c r="B15" s="17" t="s">
        <v>12</v>
      </c>
      <c r="C15" s="18">
        <v>480</v>
      </c>
      <c r="D15" s="19" t="s">
        <v>3</v>
      </c>
    </row>
    <row r="16" spans="2:4" ht="19.5" thickBot="1" x14ac:dyDescent="0.35">
      <c r="B16" s="6" t="s">
        <v>13</v>
      </c>
      <c r="C16" s="7"/>
      <c r="D16" s="8" t="s">
        <v>3</v>
      </c>
    </row>
    <row r="19" spans="2:7" ht="19.5" thickBot="1" x14ac:dyDescent="0.35"/>
    <row r="20" spans="2:7" ht="19.5" thickBot="1" x14ac:dyDescent="0.35">
      <c r="B20" s="16" t="s">
        <v>20</v>
      </c>
      <c r="C20" s="14" t="s">
        <v>16</v>
      </c>
      <c r="D20" s="14" t="s">
        <v>17</v>
      </c>
    </row>
    <row r="21" spans="2:7" ht="19.5" thickBot="1" x14ac:dyDescent="0.35">
      <c r="B21" s="15" t="s">
        <v>18</v>
      </c>
      <c r="C21" s="13">
        <v>1280</v>
      </c>
      <c r="D21" s="13">
        <v>720</v>
      </c>
    </row>
    <row r="22" spans="2:7" ht="19.5" thickBot="1" x14ac:dyDescent="0.35">
      <c r="B22" s="23" t="s">
        <v>19</v>
      </c>
      <c r="C22" s="14">
        <v>1920</v>
      </c>
      <c r="D22" s="14">
        <v>1080</v>
      </c>
    </row>
    <row r="23" spans="2:7" ht="19.5" thickBot="1" x14ac:dyDescent="0.35"/>
    <row r="24" spans="2:7" x14ac:dyDescent="0.3">
      <c r="B24" s="52" t="s">
        <v>22</v>
      </c>
      <c r="C24" s="53"/>
      <c r="D24" s="54"/>
    </row>
    <row r="25" spans="2:7" x14ac:dyDescent="0.3">
      <c r="B25" s="41" t="s">
        <v>23</v>
      </c>
      <c r="C25" s="42"/>
      <c r="D25" s="24">
        <f>C10</f>
        <v>0.70945945945945943</v>
      </c>
    </row>
    <row r="26" spans="2:7" x14ac:dyDescent="0.3">
      <c r="B26" s="39" t="s">
        <v>24</v>
      </c>
      <c r="C26" s="40"/>
      <c r="D26" s="25">
        <f>C15</f>
        <v>480</v>
      </c>
    </row>
    <row r="27" spans="2:7" ht="19.5" thickBot="1" x14ac:dyDescent="0.35">
      <c r="B27" s="43" t="s">
        <v>25</v>
      </c>
      <c r="C27" s="44"/>
      <c r="D27" s="28">
        <f>D26/D25</f>
        <v>676.57142857142856</v>
      </c>
    </row>
    <row r="29" spans="2:7" x14ac:dyDescent="0.3">
      <c r="B29" s="26"/>
      <c r="C29" s="27"/>
      <c r="D29" s="27"/>
    </row>
    <row r="30" spans="2:7" x14ac:dyDescent="0.3">
      <c r="B30" s="27"/>
      <c r="C30" s="27"/>
      <c r="D30" s="27"/>
    </row>
    <row r="31" spans="2:7" ht="21.75" thickBot="1" x14ac:dyDescent="0.4">
      <c r="B31" s="45" t="s">
        <v>26</v>
      </c>
      <c r="C31" s="45"/>
      <c r="D31" s="45"/>
      <c r="E31" s="45"/>
      <c r="F31" s="45"/>
      <c r="G31" s="45"/>
    </row>
    <row r="32" spans="2:7" ht="19.5" thickBot="1" x14ac:dyDescent="0.35">
      <c r="B32" s="30" t="s">
        <v>27</v>
      </c>
      <c r="C32" s="30" t="s">
        <v>35</v>
      </c>
      <c r="D32" s="30" t="s">
        <v>28</v>
      </c>
      <c r="E32" s="30" t="s">
        <v>6</v>
      </c>
      <c r="F32" s="30" t="s">
        <v>34</v>
      </c>
      <c r="G32" s="29" t="s">
        <v>7</v>
      </c>
    </row>
    <row r="33" spans="2:7" ht="19.5" thickBot="1" x14ac:dyDescent="0.35">
      <c r="B33" s="32" t="s">
        <v>29</v>
      </c>
      <c r="C33" s="34">
        <v>21</v>
      </c>
      <c r="D33" s="32" t="s">
        <v>5</v>
      </c>
      <c r="E33" s="32">
        <f>C33/2</f>
        <v>10.5</v>
      </c>
      <c r="F33" s="38">
        <f>PI()*(POWER(E33,2))</f>
        <v>346.36059005827468</v>
      </c>
      <c r="G33" s="37">
        <f>((F33*C4)/C15)*1000</f>
        <v>7576.6379075247587</v>
      </c>
    </row>
    <row r="34" spans="2:7" ht="19.5" thickBot="1" x14ac:dyDescent="0.35">
      <c r="B34" s="32" t="s">
        <v>30</v>
      </c>
      <c r="C34" s="34">
        <v>23</v>
      </c>
      <c r="D34" s="32" t="s">
        <v>5</v>
      </c>
      <c r="E34" s="32">
        <f>C34/2</f>
        <v>11.5</v>
      </c>
      <c r="F34" s="38">
        <f>PI()*(POWER(E34,2))</f>
        <v>415.47562843725012</v>
      </c>
      <c r="G34" s="37">
        <f>((F34*C4)/C15)*1000</f>
        <v>9088.529372064846</v>
      </c>
    </row>
    <row r="35" spans="2:7" ht="19.5" thickBot="1" x14ac:dyDescent="0.35">
      <c r="B35" s="33" t="s">
        <v>31</v>
      </c>
      <c r="C35" s="35">
        <v>25</v>
      </c>
      <c r="D35" s="32" t="s">
        <v>5</v>
      </c>
      <c r="E35" s="32">
        <f t="shared" ref="E35:E37" si="0">C35/2</f>
        <v>12.5</v>
      </c>
      <c r="F35" s="38">
        <f t="shared" ref="F35:F37" si="1">PI()*(POWER(E35,2))</f>
        <v>490.87385212340519</v>
      </c>
      <c r="G35" s="37">
        <f>((F35*C4)/C15)*1000</f>
        <v>10737.86551519949</v>
      </c>
    </row>
    <row r="36" spans="2:7" ht="19.5" thickBot="1" x14ac:dyDescent="0.35">
      <c r="B36" s="33" t="s">
        <v>32</v>
      </c>
      <c r="C36" s="35">
        <v>28</v>
      </c>
      <c r="D36" s="32" t="s">
        <v>5</v>
      </c>
      <c r="E36" s="32">
        <f t="shared" si="0"/>
        <v>14</v>
      </c>
      <c r="F36" s="38">
        <f t="shared" si="1"/>
        <v>615.75216010359941</v>
      </c>
      <c r="G36" s="37">
        <f>((F36*C4)/C15)*1000</f>
        <v>13469.578502266239</v>
      </c>
    </row>
    <row r="37" spans="2:7" ht="19.5" thickBot="1" x14ac:dyDescent="0.35">
      <c r="B37" s="31" t="s">
        <v>33</v>
      </c>
      <c r="C37" s="36">
        <v>0</v>
      </c>
      <c r="D37" s="32" t="s">
        <v>5</v>
      </c>
      <c r="E37" s="32">
        <f t="shared" si="0"/>
        <v>0</v>
      </c>
      <c r="F37" s="38">
        <f t="shared" si="1"/>
        <v>0</v>
      </c>
      <c r="G37" s="37">
        <f>((F37*C4)/C15)*1000</f>
        <v>0</v>
      </c>
    </row>
    <row r="38" spans="2:7" ht="19.5" thickBot="1" x14ac:dyDescent="0.35">
      <c r="B38" s="32" t="s">
        <v>36</v>
      </c>
      <c r="C38" s="34">
        <v>17</v>
      </c>
      <c r="D38" s="32" t="s">
        <v>5</v>
      </c>
      <c r="E38" s="32">
        <f>C38/2</f>
        <v>8.5</v>
      </c>
      <c r="F38" s="38">
        <f>PI()*(POWER(E38,2))</f>
        <v>226.98006922186255</v>
      </c>
      <c r="G38" s="37">
        <f>((F38*C4)/C15)*1000</f>
        <v>4965.1890142282427</v>
      </c>
    </row>
    <row r="39" spans="2:7" ht="19.5" thickBot="1" x14ac:dyDescent="0.35">
      <c r="B39" s="32" t="s">
        <v>37</v>
      </c>
      <c r="C39" s="34">
        <v>0</v>
      </c>
      <c r="D39" s="32" t="s">
        <v>5</v>
      </c>
      <c r="E39" s="32">
        <f>C39/2</f>
        <v>0</v>
      </c>
      <c r="F39" s="38">
        <f>PI()*(POWER(E39,2))</f>
        <v>0</v>
      </c>
      <c r="G39" s="37">
        <f>((F39*C10)/C21)*1000</f>
        <v>0</v>
      </c>
    </row>
    <row r="43" spans="2:7" x14ac:dyDescent="0.3">
      <c r="C43" s="2" t="s">
        <v>4</v>
      </c>
    </row>
  </sheetData>
  <mergeCells count="10">
    <mergeCell ref="B26:C26"/>
    <mergeCell ref="B25:C25"/>
    <mergeCell ref="B27:C27"/>
    <mergeCell ref="B31:G31"/>
    <mergeCell ref="B3:D3"/>
    <mergeCell ref="B14:D14"/>
    <mergeCell ref="B8:D8"/>
    <mergeCell ref="B13:D13"/>
    <mergeCell ref="C10:D10"/>
    <mergeCell ref="B24:D2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Codigo 369</dc:creator>
  <cp:lastModifiedBy>Cesar Brgs</cp:lastModifiedBy>
  <dcterms:created xsi:type="dcterms:W3CDTF">2021-04-21T21:16:14Z</dcterms:created>
  <dcterms:modified xsi:type="dcterms:W3CDTF">2021-07-16T00:25:56Z</dcterms:modified>
</cp:coreProperties>
</file>