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ll\Desktop\"/>
    </mc:Choice>
  </mc:AlternateContent>
  <xr:revisionPtr revIDLastSave="0" documentId="13_ncr:1_{B1E1C09D-43B5-4410-8859-599BEA389E48}" xr6:coauthVersionLast="47" xr6:coauthVersionMax="47" xr10:uidLastSave="{00000000-0000-0000-0000-000000000000}"/>
  <bookViews>
    <workbookView xWindow="7815" yWindow="0" windowWidth="16845" windowHeight="15600" xr2:uid="{A46A3057-2721-4BBF-915E-00FBB88412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1" l="1"/>
  <c r="E142" i="1"/>
  <c r="F142" i="1"/>
  <c r="G142" i="1"/>
  <c r="H142" i="1"/>
  <c r="C142" i="1"/>
  <c r="E144" i="1"/>
  <c r="F144" i="1"/>
  <c r="G144" i="1"/>
  <c r="H144" i="1"/>
  <c r="D144" i="1"/>
  <c r="C115" i="1"/>
  <c r="D116" i="1"/>
  <c r="D115" i="1" s="1"/>
  <c r="E116" i="1"/>
  <c r="E115" i="1" s="1"/>
  <c r="F116" i="1"/>
  <c r="F115" i="1" s="1"/>
  <c r="G116" i="1"/>
  <c r="G115" i="1" s="1"/>
  <c r="H116" i="1"/>
  <c r="H115" i="1" s="1"/>
  <c r="C116" i="1"/>
  <c r="D107" i="1"/>
  <c r="E84" i="1"/>
  <c r="F84" i="1"/>
  <c r="G84" i="1"/>
  <c r="H84" i="1"/>
  <c r="I84" i="1"/>
  <c r="D84" i="1"/>
  <c r="C84" i="1"/>
  <c r="D53" i="1"/>
  <c r="E53" i="1"/>
  <c r="C53" i="1"/>
  <c r="P60" i="1"/>
  <c r="P61" i="1"/>
  <c r="P62" i="1"/>
  <c r="P63" i="1"/>
  <c r="D55" i="1"/>
  <c r="E55" i="1" s="1"/>
  <c r="F55" i="1" s="1"/>
  <c r="G55" i="1" s="1"/>
  <c r="H55" i="1" s="1"/>
  <c r="I55" i="1" s="1"/>
  <c r="I53" i="1" s="1"/>
  <c r="D32" i="1"/>
  <c r="C2" i="1"/>
  <c r="D5" i="1"/>
  <c r="E5" i="1" s="1"/>
  <c r="I142" i="1" l="1"/>
  <c r="J84" i="1"/>
  <c r="F53" i="1"/>
  <c r="J53" i="1" s="1"/>
  <c r="H53" i="1"/>
  <c r="G53" i="1"/>
  <c r="E2" i="1"/>
  <c r="F5" i="1"/>
  <c r="D2" i="1"/>
  <c r="D9" i="1" s="1"/>
  <c r="E9" i="1" s="1"/>
  <c r="G5" i="1" l="1"/>
  <c r="F2" i="1"/>
  <c r="F9" i="1" s="1"/>
  <c r="G2" i="1" l="1"/>
  <c r="G9" i="1" s="1"/>
  <c r="H5" i="1"/>
  <c r="H2" i="1" l="1"/>
  <c r="H9" i="1" s="1"/>
  <c r="I5" i="1"/>
  <c r="I2" i="1" s="1"/>
  <c r="I9" i="1" l="1"/>
</calcChain>
</file>

<file path=xl/sharedStrings.xml><?xml version="1.0" encoding="utf-8"?>
<sst xmlns="http://schemas.openxmlformats.org/spreadsheetml/2006/main" count="11" uniqueCount="11">
  <si>
    <t xml:space="preserve">  poda_r1 &lt;- 0    #Solo la declaro para imprimir al final</t>
  </si>
  <si>
    <t xml:space="preserve">  poda_r2 &lt;- 17.5   #Elimino al los que estan por debajo de percentil  </t>
  </si>
  <si>
    <t xml:space="preserve">  poda_r3 &lt;- 27 #Elimino al los que estan por debajo de percentil  </t>
  </si>
  <si>
    <t xml:space="preserve">  poda_r4 &lt;- 34   #Elimino al los que estan por debajo de percentil  </t>
  </si>
  <si>
    <t xml:space="preserve">  poda_r5 &lt;- 41.2 #Elimino al los que estan por debajo de percentil  </t>
  </si>
  <si>
    <t xml:space="preserve">  poda_r6 &lt;- 19.5   #Elimino al los que estan por debajo de percentil  </t>
  </si>
  <si>
    <t xml:space="preserve">  poda_r7 &lt;- 55 </t>
  </si>
  <si>
    <t>Jugadores</t>
  </si>
  <si>
    <t>Sobrevivientes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</si>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</sst>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164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Hoja1!$C$57:$I$57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Hoja1!$C$58:$I$58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2-4F8D-8A44-CE8DB74E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64815"/>
        <c:axId val="1065366063"/>
      </c:lineChart>
      <c:catAx>
        <c:axId val="106536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66063"/>
        <c:crosses val="autoZero"/>
        <c:auto val="1"/>
        <c:lblAlgn val="ctr"/>
        <c:lblOffset val="100"/>
        <c:noMultiLvlLbl val="0"/>
      </c:catAx>
      <c:valAx>
        <c:axId val="10653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Hoja1!$C$84:$I$84</c:f>
              <c:numCache>
                <c:formatCode>General</c:formatCode>
                <c:ptCount val="7"/>
                <c:pt idx="0">
                  <c:v>7000</c:v>
                </c:pt>
                <c:pt idx="1">
                  <c:v>2250</c:v>
                </c:pt>
                <c:pt idx="2">
                  <c:v>1500</c:v>
                </c:pt>
                <c:pt idx="3">
                  <c:v>1200</c:v>
                </c:pt>
                <c:pt idx="4">
                  <c:v>900</c:v>
                </c:pt>
                <c:pt idx="5">
                  <c:v>450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E58-8670-C0F3FDF08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191471"/>
        <c:axId val="711206031"/>
      </c:lineChart>
      <c:catAx>
        <c:axId val="7111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06031"/>
        <c:crosses val="autoZero"/>
        <c:auto val="1"/>
        <c:lblAlgn val="ctr"/>
        <c:lblOffset val="100"/>
        <c:noMultiLvlLbl val="0"/>
      </c:catAx>
      <c:valAx>
        <c:axId val="711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Hoja1!$C$120:$I$120</c:f>
              <c:numCache>
                <c:formatCode>General</c:formatCode>
                <c:ptCount val="7"/>
                <c:pt idx="0">
                  <c:v>100</c:v>
                </c:pt>
                <c:pt idx="1">
                  <c:v>80</c:v>
                </c:pt>
                <c:pt idx="2">
                  <c:v>65</c:v>
                </c:pt>
                <c:pt idx="3">
                  <c:v>50</c:v>
                </c:pt>
                <c:pt idx="4">
                  <c:v>35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90E-A0B9-1D0A6AAE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211855"/>
        <c:axId val="711207279"/>
      </c:lineChart>
      <c:catAx>
        <c:axId val="7112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07279"/>
        <c:crosses val="autoZero"/>
        <c:auto val="1"/>
        <c:lblAlgn val="ctr"/>
        <c:lblOffset val="100"/>
        <c:noMultiLvlLbl val="0"/>
      </c:catAx>
      <c:valAx>
        <c:axId val="7112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60</xdr:row>
      <xdr:rowOff>14287</xdr:rowOff>
    </xdr:from>
    <xdr:to>
      <xdr:col>8</xdr:col>
      <xdr:colOff>19050</xdr:colOff>
      <xdr:row>74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10E98D-EC70-4E7E-9879-796BC63F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87</xdr:row>
      <xdr:rowOff>90487</xdr:rowOff>
    </xdr:from>
    <xdr:to>
      <xdr:col>8</xdr:col>
      <xdr:colOff>152400</xdr:colOff>
      <xdr:row>101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C929E0-3522-4479-A128-9B1C75A51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120</xdr:row>
      <xdr:rowOff>176212</xdr:rowOff>
    </xdr:from>
    <xdr:to>
      <xdr:col>8</xdr:col>
      <xdr:colOff>47625</xdr:colOff>
      <xdr:row>135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79BFCB-8A5A-41E9-B2B7-FC3F8EA74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FCBB-3A0E-4A14-A441-C23D97B90A6C}">
  <dimension ref="B2:Q144"/>
  <sheetViews>
    <sheetView tabSelected="1" topLeftCell="A112" workbookViewId="0">
      <selection activeCell="H144" sqref="H144"/>
    </sheetView>
  </sheetViews>
  <sheetFormatPr baseColWidth="10" defaultRowHeight="15" x14ac:dyDescent="0.25"/>
  <cols>
    <col min="2" max="2" width="14.28515625" bestFit="1" customWidth="1"/>
  </cols>
  <sheetData>
    <row r="2" spans="3:9" x14ac:dyDescent="0.25">
      <c r="C2">
        <f>+C3*C4</f>
        <v>6000</v>
      </c>
      <c r="D2">
        <f>+D3*D5</f>
        <v>8500</v>
      </c>
      <c r="E2">
        <f t="shared" ref="E2:I2" si="0">+E3*E5</f>
        <v>10000</v>
      </c>
      <c r="F2">
        <f t="shared" si="0"/>
        <v>11500</v>
      </c>
      <c r="G2">
        <f t="shared" si="0"/>
        <v>13000</v>
      </c>
      <c r="H2">
        <f t="shared" si="0"/>
        <v>15000</v>
      </c>
      <c r="I2">
        <f t="shared" si="0"/>
        <v>50000</v>
      </c>
    </row>
    <row r="3" spans="3:9" x14ac:dyDescent="0.25"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3:9" x14ac:dyDescent="0.25">
      <c r="C4">
        <v>60</v>
      </c>
      <c r="D4">
        <v>25</v>
      </c>
      <c r="E4">
        <v>15</v>
      </c>
      <c r="F4">
        <v>15</v>
      </c>
      <c r="G4">
        <v>15</v>
      </c>
      <c r="H4">
        <v>20</v>
      </c>
      <c r="I4">
        <v>350</v>
      </c>
    </row>
    <row r="5" spans="3:9" x14ac:dyDescent="0.25">
      <c r="D5">
        <f>+D4+C4</f>
        <v>85</v>
      </c>
      <c r="E5">
        <f>+E4+D5</f>
        <v>100</v>
      </c>
      <c r="F5">
        <f t="shared" ref="F5:I5" si="1">+F4+E5</f>
        <v>115</v>
      </c>
      <c r="G5">
        <f t="shared" si="1"/>
        <v>130</v>
      </c>
      <c r="H5">
        <f t="shared" si="1"/>
        <v>150</v>
      </c>
      <c r="I5">
        <f t="shared" si="1"/>
        <v>500</v>
      </c>
    </row>
    <row r="9" spans="3:9" x14ac:dyDescent="0.25">
      <c r="C9" s="1">
        <v>16</v>
      </c>
      <c r="D9" s="1">
        <f>(+(+C9*D2)/C2)+3</f>
        <v>25.666666666666668</v>
      </c>
      <c r="E9" s="1">
        <f t="shared" ref="E9:I9" si="2">(+(+D9*E2)/D2)+3</f>
        <v>33.196078431372555</v>
      </c>
      <c r="F9" s="1">
        <f t="shared" si="2"/>
        <v>41.175490196078442</v>
      </c>
      <c r="G9" s="1">
        <f t="shared" si="2"/>
        <v>49.546206308610415</v>
      </c>
      <c r="H9" s="1">
        <f t="shared" si="2"/>
        <v>60.168699586858168</v>
      </c>
      <c r="I9" s="1">
        <f t="shared" si="2"/>
        <v>203.5623319561939</v>
      </c>
    </row>
    <row r="10" spans="3:9" x14ac:dyDescent="0.25">
      <c r="C10" s="1"/>
      <c r="D10" s="1"/>
      <c r="E10" s="1"/>
      <c r="F10" s="1"/>
      <c r="G10" s="1"/>
      <c r="H10" s="1"/>
      <c r="I10" s="1"/>
    </row>
    <row r="20" spans="2:11" x14ac:dyDescent="0.25">
      <c r="B20">
        <v>1</v>
      </c>
      <c r="C20" s="2">
        <v>17</v>
      </c>
      <c r="D20" s="2">
        <v>24.083333333333332</v>
      </c>
      <c r="E20" s="2">
        <v>28.333333333333332</v>
      </c>
      <c r="F20" s="2">
        <v>32.583333333333329</v>
      </c>
      <c r="G20" s="2">
        <v>36.833333333333329</v>
      </c>
      <c r="H20" s="2">
        <v>42.499999999999993</v>
      </c>
      <c r="I20" s="2">
        <v>141.66666666666663</v>
      </c>
      <c r="J20" s="3">
        <v>14850</v>
      </c>
      <c r="K20" s="2">
        <v>97.09</v>
      </c>
    </row>
    <row r="21" spans="2:11" x14ac:dyDescent="0.25">
      <c r="B21">
        <v>2</v>
      </c>
      <c r="C21">
        <v>18</v>
      </c>
      <c r="D21">
        <v>25.5</v>
      </c>
      <c r="E21">
        <v>30</v>
      </c>
      <c r="F21">
        <v>34.5</v>
      </c>
      <c r="G21">
        <v>39</v>
      </c>
      <c r="H21">
        <v>45</v>
      </c>
      <c r="I21">
        <v>150</v>
      </c>
      <c r="J21">
        <v>14005</v>
      </c>
      <c r="K21">
        <v>96.7</v>
      </c>
    </row>
    <row r="22" spans="2:11" x14ac:dyDescent="0.25">
      <c r="B22">
        <v>3</v>
      </c>
      <c r="C22" s="1">
        <v>18</v>
      </c>
      <c r="D22" s="1">
        <v>26.5</v>
      </c>
      <c r="E22" s="1">
        <v>32.17647058823529</v>
      </c>
      <c r="F22" s="1">
        <v>38.002941176470586</v>
      </c>
      <c r="G22" s="1">
        <v>43.959846547314577</v>
      </c>
      <c r="H22" s="1">
        <v>51.722899862286056</v>
      </c>
    </row>
    <row r="23" spans="2:11" x14ac:dyDescent="0.25">
      <c r="B23">
        <v>4</v>
      </c>
      <c r="C23" s="1">
        <v>18</v>
      </c>
      <c r="D23" s="1">
        <v>28.5</v>
      </c>
      <c r="E23" s="1">
        <v>36.529411764705884</v>
      </c>
      <c r="F23" s="1">
        <v>45.008823529411764</v>
      </c>
      <c r="G23" s="1">
        <v>53.87953964194373</v>
      </c>
      <c r="H23" s="1">
        <v>65.168699586858139</v>
      </c>
      <c r="I23" s="1">
        <v>220.22899862286044</v>
      </c>
    </row>
    <row r="24" spans="2:11" x14ac:dyDescent="0.25">
      <c r="C24">
        <v>16</v>
      </c>
      <c r="D24">
        <v>25.666666666666668</v>
      </c>
      <c r="E24">
        <v>33.196078431372555</v>
      </c>
      <c r="F24">
        <v>41.175490196078442</v>
      </c>
      <c r="G24">
        <v>49.546206308610415</v>
      </c>
      <c r="H24">
        <v>60.168699586858168</v>
      </c>
      <c r="I24">
        <v>203.5623319561939</v>
      </c>
    </row>
    <row r="31" spans="2:11" x14ac:dyDescent="0.25">
      <c r="C31">
        <v>10000</v>
      </c>
    </row>
    <row r="32" spans="2:11" x14ac:dyDescent="0.25">
      <c r="C32">
        <v>5000</v>
      </c>
      <c r="D32">
        <f>+C32/350</f>
        <v>14.285714285714286</v>
      </c>
    </row>
    <row r="42" spans="3:3" x14ac:dyDescent="0.25">
      <c r="C42" t="s">
        <v>0</v>
      </c>
    </row>
    <row r="43" spans="3:3" x14ac:dyDescent="0.25">
      <c r="C43" t="s">
        <v>1</v>
      </c>
    </row>
    <row r="44" spans="3:3" x14ac:dyDescent="0.25">
      <c r="C44" t="s">
        <v>2</v>
      </c>
    </row>
    <row r="45" spans="3:3" x14ac:dyDescent="0.25">
      <c r="C45" t="s">
        <v>3</v>
      </c>
    </row>
    <row r="46" spans="3:3" x14ac:dyDescent="0.25">
      <c r="C46" t="s">
        <v>4</v>
      </c>
    </row>
    <row r="47" spans="3:3" x14ac:dyDescent="0.25">
      <c r="C47" t="s">
        <v>5</v>
      </c>
    </row>
    <row r="48" spans="3:3" ht="14.25" customHeight="1" x14ac:dyDescent="0.25">
      <c r="C48" t="s">
        <v>6</v>
      </c>
    </row>
    <row r="49" spans="2:17" ht="14.25" customHeight="1" x14ac:dyDescent="0.25"/>
    <row r="50" spans="2:17" ht="14.25" customHeight="1" x14ac:dyDescent="0.25"/>
    <row r="51" spans="2:17" ht="14.25" customHeight="1" x14ac:dyDescent="0.25"/>
    <row r="52" spans="2:17" ht="14.25" customHeight="1" x14ac:dyDescent="0.25">
      <c r="J52" t="s">
        <v>9</v>
      </c>
    </row>
    <row r="53" spans="2:17" x14ac:dyDescent="0.25">
      <c r="C53">
        <f>+C55*C54</f>
        <v>5000</v>
      </c>
      <c r="D53">
        <f t="shared" ref="D53:I53" si="3">+D55*D54</f>
        <v>1376</v>
      </c>
      <c r="E53">
        <f t="shared" si="3"/>
        <v>838.5</v>
      </c>
      <c r="F53">
        <f t="shared" si="3"/>
        <v>561.79500000000007</v>
      </c>
      <c r="G53">
        <f t="shared" si="3"/>
        <v>353.93085000000002</v>
      </c>
      <c r="H53">
        <f t="shared" si="3"/>
        <v>215.89781850000006</v>
      </c>
      <c r="I53">
        <f t="shared" si="3"/>
        <v>3487.5801450000008</v>
      </c>
      <c r="J53">
        <f>+SUM(C53:I53)</f>
        <v>11833.7038135</v>
      </c>
    </row>
    <row r="54" spans="2:17" x14ac:dyDescent="0.25">
      <c r="C54">
        <v>50</v>
      </c>
      <c r="D54">
        <v>16</v>
      </c>
      <c r="E54">
        <v>13</v>
      </c>
      <c r="F54">
        <v>13</v>
      </c>
      <c r="G54">
        <v>13</v>
      </c>
      <c r="H54">
        <v>13</v>
      </c>
      <c r="I54">
        <v>350</v>
      </c>
    </row>
    <row r="55" spans="2:17" x14ac:dyDescent="0.25">
      <c r="B55" t="s">
        <v>7</v>
      </c>
      <c r="C55">
        <v>100</v>
      </c>
      <c r="D55">
        <f>+C55-D58</f>
        <v>86</v>
      </c>
      <c r="E55">
        <f>+D55-E58*D55%</f>
        <v>64.5</v>
      </c>
      <c r="F55">
        <f t="shared" ref="F55:I55" si="4">+E55-F58*E55%</f>
        <v>43.215000000000003</v>
      </c>
      <c r="G55">
        <f t="shared" si="4"/>
        <v>27.225450000000002</v>
      </c>
      <c r="H55">
        <f t="shared" si="4"/>
        <v>16.607524500000004</v>
      </c>
      <c r="I55">
        <f t="shared" si="4"/>
        <v>9.9645147000000023</v>
      </c>
    </row>
    <row r="56" spans="2:17" x14ac:dyDescent="0.25">
      <c r="B56" t="s">
        <v>8</v>
      </c>
    </row>
    <row r="57" spans="2:17" x14ac:dyDescent="0.25"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</row>
    <row r="58" spans="2:17" x14ac:dyDescent="0.25">
      <c r="C58">
        <v>0</v>
      </c>
      <c r="D58">
        <v>14</v>
      </c>
      <c r="E58">
        <v>25</v>
      </c>
      <c r="F58">
        <v>33</v>
      </c>
      <c r="G58">
        <v>37</v>
      </c>
      <c r="H58">
        <v>39</v>
      </c>
      <c r="I58">
        <v>40</v>
      </c>
    </row>
    <row r="59" spans="2:17" x14ac:dyDescent="0.25">
      <c r="O59">
        <v>415</v>
      </c>
      <c r="P59">
        <v>99</v>
      </c>
      <c r="Q59">
        <v>1</v>
      </c>
    </row>
    <row r="60" spans="2:17" x14ac:dyDescent="0.25">
      <c r="O60">
        <v>60</v>
      </c>
      <c r="P60">
        <f>+O60*$P$59/$O$59</f>
        <v>14.313253012048193</v>
      </c>
    </row>
    <row r="61" spans="2:17" x14ac:dyDescent="0.25">
      <c r="O61">
        <v>80</v>
      </c>
      <c r="P61">
        <f t="shared" ref="P61:P63" si="5">+O61*$P$59/$O$59</f>
        <v>19.08433734939759</v>
      </c>
    </row>
    <row r="62" spans="2:17" x14ac:dyDescent="0.25">
      <c r="O62">
        <v>120</v>
      </c>
      <c r="P62">
        <f t="shared" si="5"/>
        <v>28.626506024096386</v>
      </c>
    </row>
    <row r="63" spans="2:17" x14ac:dyDescent="0.25">
      <c r="O63">
        <v>140</v>
      </c>
      <c r="P63">
        <f t="shared" si="5"/>
        <v>33.397590361445786</v>
      </c>
    </row>
    <row r="81" spans="3:10" x14ac:dyDescent="0.25">
      <c r="C81">
        <v>70</v>
      </c>
      <c r="D81">
        <v>30</v>
      </c>
      <c r="E81">
        <v>30</v>
      </c>
      <c r="F81">
        <v>30</v>
      </c>
      <c r="G81">
        <v>30</v>
      </c>
      <c r="H81">
        <v>30</v>
      </c>
      <c r="I81">
        <v>30</v>
      </c>
    </row>
    <row r="82" spans="3:10" x14ac:dyDescent="0.25">
      <c r="C82">
        <v>100</v>
      </c>
      <c r="D82">
        <v>75</v>
      </c>
      <c r="E82">
        <v>50</v>
      </c>
      <c r="F82">
        <v>40</v>
      </c>
      <c r="G82">
        <v>30</v>
      </c>
      <c r="H82">
        <v>15</v>
      </c>
      <c r="I82">
        <v>15</v>
      </c>
      <c r="J82" t="s">
        <v>10</v>
      </c>
    </row>
    <row r="84" spans="3:10" x14ac:dyDescent="0.25">
      <c r="C84">
        <f>+C82*C81</f>
        <v>7000</v>
      </c>
      <c r="D84">
        <f>+D82*D81</f>
        <v>2250</v>
      </c>
      <c r="E84">
        <f t="shared" ref="E84:I84" si="6">+E82*E81</f>
        <v>1500</v>
      </c>
      <c r="F84">
        <f t="shared" si="6"/>
        <v>1200</v>
      </c>
      <c r="G84">
        <f t="shared" si="6"/>
        <v>900</v>
      </c>
      <c r="H84">
        <f t="shared" si="6"/>
        <v>450</v>
      </c>
      <c r="I84">
        <f t="shared" si="6"/>
        <v>450</v>
      </c>
      <c r="J84">
        <f>SUM(C84:I84)</f>
        <v>13750</v>
      </c>
    </row>
    <row r="107" spans="4:4" x14ac:dyDescent="0.25">
      <c r="D107">
        <f>15*350</f>
        <v>5250</v>
      </c>
    </row>
    <row r="115" spans="3:9" x14ac:dyDescent="0.25">
      <c r="C115">
        <f>+C116/C120</f>
        <v>0.2</v>
      </c>
      <c r="D115">
        <f t="shared" ref="D115:H115" si="7">+D116/D120</f>
        <v>0.1875</v>
      </c>
      <c r="E115">
        <f t="shared" si="7"/>
        <v>0.23076923076923078</v>
      </c>
      <c r="F115">
        <f t="shared" si="7"/>
        <v>0.3</v>
      </c>
      <c r="G115">
        <f t="shared" si="7"/>
        <v>0.42857142857142855</v>
      </c>
      <c r="H115">
        <f t="shared" si="7"/>
        <v>0.5</v>
      </c>
    </row>
    <row r="116" spans="3:9" x14ac:dyDescent="0.25">
      <c r="C116">
        <f>+C120-D120</f>
        <v>20</v>
      </c>
      <c r="D116">
        <f t="shared" ref="D116:H116" si="8">+D120-E120</f>
        <v>15</v>
      </c>
      <c r="E116">
        <f t="shared" si="8"/>
        <v>15</v>
      </c>
      <c r="F116">
        <f t="shared" si="8"/>
        <v>15</v>
      </c>
      <c r="G116">
        <f t="shared" si="8"/>
        <v>15</v>
      </c>
      <c r="H116">
        <f t="shared" si="8"/>
        <v>10</v>
      </c>
    </row>
    <row r="120" spans="3:9" x14ac:dyDescent="0.25">
      <c r="C120">
        <v>100</v>
      </c>
      <c r="D120">
        <v>80</v>
      </c>
      <c r="E120">
        <v>65</v>
      </c>
      <c r="F120">
        <v>50</v>
      </c>
      <c r="G120">
        <v>35</v>
      </c>
      <c r="H120">
        <v>20</v>
      </c>
      <c r="I120">
        <v>10</v>
      </c>
    </row>
    <row r="142" spans="3:9" x14ac:dyDescent="0.25">
      <c r="C142">
        <f>+C143*C144</f>
        <v>6000</v>
      </c>
      <c r="D142">
        <f t="shared" ref="D142:H142" si="9">+D143*D144</f>
        <v>2100</v>
      </c>
      <c r="E142">
        <f t="shared" si="9"/>
        <v>1470</v>
      </c>
      <c r="F142">
        <f t="shared" si="9"/>
        <v>1029</v>
      </c>
      <c r="G142">
        <f t="shared" si="9"/>
        <v>720.3</v>
      </c>
      <c r="H142">
        <f t="shared" si="9"/>
        <v>2521.0499999999997</v>
      </c>
      <c r="I142">
        <f>SUM(C142:H142)</f>
        <v>13840.349999999999</v>
      </c>
    </row>
    <row r="143" spans="3:9" x14ac:dyDescent="0.25">
      <c r="C143">
        <v>60</v>
      </c>
      <c r="D143">
        <v>30</v>
      </c>
      <c r="E143">
        <v>30</v>
      </c>
      <c r="F143">
        <v>30</v>
      </c>
      <c r="G143">
        <v>30</v>
      </c>
      <c r="H143">
        <v>150</v>
      </c>
    </row>
    <row r="144" spans="3:9" x14ac:dyDescent="0.25">
      <c r="C144">
        <v>100</v>
      </c>
      <c r="D144">
        <f>+C144-0.3*C144</f>
        <v>70</v>
      </c>
      <c r="E144">
        <f t="shared" ref="E144:H144" si="10">+D144-0.3*D144</f>
        <v>49</v>
      </c>
      <c r="F144">
        <f t="shared" si="10"/>
        <v>34.299999999999997</v>
      </c>
      <c r="G144">
        <f t="shared" si="10"/>
        <v>24.009999999999998</v>
      </c>
      <c r="H144">
        <f t="shared" si="10"/>
        <v>16.806999999999999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2022-08-21T19:51:00Z</dcterms:created>
  <dcterms:modified xsi:type="dcterms:W3CDTF">2022-08-22T11:27:59Z</dcterms:modified>
</cp:coreProperties>
</file>