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gdrive\UBA2022\test\exp\Competencia 2\Experimento 1\"/>
    </mc:Choice>
  </mc:AlternateContent>
  <xr:revisionPtr revIDLastSave="0" documentId="13_ncr:1_{1A5892E6-FBD9-4AB6-9EBD-8DC8414C6095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Resultado de BO" sheetId="2" r:id="rId1"/>
    <sheet name="Hoja3" sheetId="5" r:id="rId2"/>
    <sheet name="Elección de hiperparámetros" sheetId="4" r:id="rId3"/>
    <sheet name="Prueba 1002" sheetId="6" r:id="rId4"/>
    <sheet name="Elijo 3" sheetId="7" r:id="rId5"/>
  </sheets>
  <definedNames>
    <definedName name="DatosExternos_1" localSheetId="0" hidden="1">'Resultado de BO'!$A$1:$V$565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7" l="1"/>
  <c r="Y6" i="7"/>
  <c r="X6" i="7"/>
  <c r="W6" i="7"/>
  <c r="Z562" i="2"/>
  <c r="Y562" i="2"/>
  <c r="X562" i="2"/>
  <c r="W562" i="2"/>
  <c r="Z35" i="2"/>
  <c r="Y35" i="2"/>
  <c r="X35" i="2"/>
  <c r="W35" i="2"/>
  <c r="Z556" i="2"/>
  <c r="Y556" i="2"/>
  <c r="X556" i="2"/>
  <c r="W556" i="2"/>
  <c r="Z17" i="6"/>
  <c r="Y17" i="6"/>
  <c r="X17" i="6"/>
  <c r="W17" i="6"/>
  <c r="Z11" i="6"/>
  <c r="Y11" i="6"/>
  <c r="X11" i="6"/>
  <c r="W11" i="6"/>
  <c r="Z16" i="6"/>
  <c r="Y16" i="6"/>
  <c r="X16" i="6"/>
  <c r="W16" i="6"/>
  <c r="Z33" i="5"/>
  <c r="Y33" i="5"/>
  <c r="X33" i="5"/>
  <c r="W33" i="5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244" i="2"/>
  <c r="Z167" i="2"/>
  <c r="Z196" i="2"/>
  <c r="Z280" i="2"/>
  <c r="Z84" i="2"/>
  <c r="Z364" i="2"/>
  <c r="Z183" i="2"/>
  <c r="Z320" i="2"/>
  <c r="Z189" i="2"/>
  <c r="Z108" i="2"/>
  <c r="Z337" i="2"/>
  <c r="Z77" i="2"/>
  <c r="Z103" i="2"/>
  <c r="Z175" i="2"/>
  <c r="Z142" i="2"/>
  <c r="Z214" i="2"/>
  <c r="Z264" i="2"/>
  <c r="Z456" i="2"/>
  <c r="Z104" i="2"/>
  <c r="Z107" i="2"/>
  <c r="Z210" i="2"/>
  <c r="Z82" i="2"/>
  <c r="Z90" i="2"/>
  <c r="Z46" i="2"/>
  <c r="Z180" i="2"/>
  <c r="Z126" i="2"/>
  <c r="Z222" i="2"/>
  <c r="Z118" i="2"/>
  <c r="Z72" i="2"/>
  <c r="Z147" i="2"/>
  <c r="Z149" i="2"/>
  <c r="Z262" i="2"/>
  <c r="Z60" i="2"/>
  <c r="Z357" i="2"/>
  <c r="Z95" i="2"/>
  <c r="Z62" i="2"/>
  <c r="Z73" i="2"/>
  <c r="Z79" i="2"/>
  <c r="Z236" i="2"/>
  <c r="Z332" i="2"/>
  <c r="Z208" i="2"/>
  <c r="Z207" i="2"/>
  <c r="Z88" i="2"/>
  <c r="Z241" i="2"/>
  <c r="Z186" i="2"/>
  <c r="Z83" i="2"/>
  <c r="Z247" i="2"/>
  <c r="Z87" i="2"/>
  <c r="Z115" i="2"/>
  <c r="Z234" i="2"/>
  <c r="Z93" i="2"/>
  <c r="Z197" i="2"/>
  <c r="Z227" i="2"/>
  <c r="Z292" i="2"/>
  <c r="Z132" i="2"/>
  <c r="Z58" i="2"/>
  <c r="Z279" i="2"/>
  <c r="Z113" i="2"/>
  <c r="Z45" i="2"/>
  <c r="Z169" i="2"/>
  <c r="Z85" i="2"/>
  <c r="Z312" i="2"/>
  <c r="Z365" i="2"/>
  <c r="Z269" i="2"/>
  <c r="Z285" i="2"/>
  <c r="Z141" i="2"/>
  <c r="Z163" i="2"/>
  <c r="Z290" i="2"/>
  <c r="Z109" i="2"/>
  <c r="Z92" i="2"/>
  <c r="Z238" i="2"/>
  <c r="Z318" i="2"/>
  <c r="Z361" i="2"/>
  <c r="Z200" i="2"/>
  <c r="Z235" i="2"/>
  <c r="Z116" i="2"/>
  <c r="Z319" i="2"/>
  <c r="Z336" i="2"/>
  <c r="Z421" i="2"/>
  <c r="Z288" i="2"/>
  <c r="Z444" i="2"/>
  <c r="Z185" i="2"/>
  <c r="Z461" i="2"/>
  <c r="Z178" i="2"/>
  <c r="Z432" i="2"/>
  <c r="Z487" i="2"/>
  <c r="Z298" i="2"/>
  <c r="Z344" i="2"/>
  <c r="Z187" i="2"/>
  <c r="Z25" i="2"/>
  <c r="Z188" i="2"/>
  <c r="Z201" i="2"/>
  <c r="Z398" i="2"/>
  <c r="Z268" i="2"/>
  <c r="Z179" i="2"/>
  <c r="Z38" i="2"/>
  <c r="Z105" i="2"/>
  <c r="Z283" i="2"/>
  <c r="Z174" i="2"/>
  <c r="Z314" i="2"/>
  <c r="Z354" i="2"/>
  <c r="Z211" i="2"/>
  <c r="Z239" i="2"/>
  <c r="Z56" i="2"/>
  <c r="Z258" i="2"/>
  <c r="Z259" i="2"/>
  <c r="Z305" i="2"/>
  <c r="Z325" i="2"/>
  <c r="Z307" i="2"/>
  <c r="Z119" i="2"/>
  <c r="Z225" i="2"/>
  <c r="Z117" i="2"/>
  <c r="Z427" i="2"/>
  <c r="Z453" i="2"/>
  <c r="Z143" i="2"/>
  <c r="Z136" i="2"/>
  <c r="Z226" i="2"/>
  <c r="Z184" i="2"/>
  <c r="Z10" i="2"/>
  <c r="Z145" i="2"/>
  <c r="Z375" i="2"/>
  <c r="Z233" i="2"/>
  <c r="Z153" i="2"/>
  <c r="Z68" i="2"/>
  <c r="Z411" i="2"/>
  <c r="Z28" i="2"/>
  <c r="Z230" i="2"/>
  <c r="Z323" i="2"/>
  <c r="Z362" i="2"/>
  <c r="Z26" i="2"/>
  <c r="Z202" i="2"/>
  <c r="Z41" i="2"/>
  <c r="Z379" i="2"/>
  <c r="Z286" i="2"/>
  <c r="Z381" i="2"/>
  <c r="Z224" i="2"/>
  <c r="Z440" i="2"/>
  <c r="Z97" i="2"/>
  <c r="Z121" i="2"/>
  <c r="Z65" i="2"/>
  <c r="Z123" i="2"/>
  <c r="Z447" i="2"/>
  <c r="Z256" i="2"/>
  <c r="Z165" i="2"/>
  <c r="Z301" i="2"/>
  <c r="Z386" i="2"/>
  <c r="Z64" i="2"/>
  <c r="Z246" i="2"/>
  <c r="Z231" i="2"/>
  <c r="Z304" i="2"/>
  <c r="Z42" i="2"/>
  <c r="Z111" i="2"/>
  <c r="Z306" i="2"/>
  <c r="Z308" i="2"/>
  <c r="Z345" i="2"/>
  <c r="Z257" i="2"/>
  <c r="Z137" i="2"/>
  <c r="Z21" i="2"/>
  <c r="Z348" i="2"/>
  <c r="Z70" i="2"/>
  <c r="Z366" i="2"/>
  <c r="Z106" i="2"/>
  <c r="Z172" i="2"/>
  <c r="Z157" i="2"/>
  <c r="Z14" i="2"/>
  <c r="Z275" i="2"/>
  <c r="Z251" i="2"/>
  <c r="Z22" i="2"/>
  <c r="Z162" i="2"/>
  <c r="Z412" i="2"/>
  <c r="Z66" i="2"/>
  <c r="Z122" i="2"/>
  <c r="Z265" i="2"/>
  <c r="Z51" i="2"/>
  <c r="Z158" i="2"/>
  <c r="Z302" i="2"/>
  <c r="Z198" i="2"/>
  <c r="Z260" i="2"/>
  <c r="Z164" i="2"/>
  <c r="Z156" i="2"/>
  <c r="Z331" i="2"/>
  <c r="Z299" i="2"/>
  <c r="Z482" i="2"/>
  <c r="Z112" i="2"/>
  <c r="Z378" i="2"/>
  <c r="Z458" i="2"/>
  <c r="Z37" i="2"/>
  <c r="Z497" i="2"/>
  <c r="Z322" i="2"/>
  <c r="Z252" i="2"/>
  <c r="Z443" i="2"/>
  <c r="Z310" i="2"/>
  <c r="Z170" i="2"/>
  <c r="Z309" i="2"/>
  <c r="Z199" i="2"/>
  <c r="Z140" i="2"/>
  <c r="Z57" i="2"/>
  <c r="Z435" i="2"/>
  <c r="Z358" i="2"/>
  <c r="Z295" i="2"/>
  <c r="Z369" i="2"/>
  <c r="Z195" i="2"/>
  <c r="Z330" i="2"/>
  <c r="Z30" i="2"/>
  <c r="Z173" i="2"/>
  <c r="Z76" i="2"/>
  <c r="Z374" i="2"/>
  <c r="Z209" i="2"/>
  <c r="Z367" i="2"/>
  <c r="Z293" i="2"/>
  <c r="Z216" i="2"/>
  <c r="Z34" i="2"/>
  <c r="Z467" i="2"/>
  <c r="Z54" i="2"/>
  <c r="Z335" i="2"/>
  <c r="Z75" i="2"/>
  <c r="Z327" i="2"/>
  <c r="Z191" i="2"/>
  <c r="Z31" i="2"/>
  <c r="Z33" i="2"/>
  <c r="Z40" i="2"/>
  <c r="Z50" i="2"/>
  <c r="Z63" i="2"/>
  <c r="Z194" i="2"/>
  <c r="Z382" i="2"/>
  <c r="Z27" i="2"/>
  <c r="Z237" i="2"/>
  <c r="Z55" i="2"/>
  <c r="Z277" i="2"/>
  <c r="Z500" i="2"/>
  <c r="Z52" i="2"/>
  <c r="Z397" i="2"/>
  <c r="Z11" i="2"/>
  <c r="Z296" i="2"/>
  <c r="Z36" i="2"/>
  <c r="Z334" i="2"/>
  <c r="Z129" i="2"/>
  <c r="Z457" i="2"/>
  <c r="Z135" i="2"/>
  <c r="Z407" i="2"/>
  <c r="Z281" i="2"/>
  <c r="Z437" i="2"/>
  <c r="Z17" i="2"/>
  <c r="Z190" i="2"/>
  <c r="Z59" i="2"/>
  <c r="Z213" i="2"/>
  <c r="Z223" i="2"/>
  <c r="Z192" i="2"/>
  <c r="Z468" i="2"/>
  <c r="Z347" i="2"/>
  <c r="Z102" i="2"/>
  <c r="Z349" i="2"/>
  <c r="Z270" i="2"/>
  <c r="Z355" i="2"/>
  <c r="Z254" i="2"/>
  <c r="Z291" i="2"/>
  <c r="Z395" i="2"/>
  <c r="Z321" i="2"/>
  <c r="Z98" i="2"/>
  <c r="Z203" i="2"/>
  <c r="Z278" i="2"/>
  <c r="Z218" i="2"/>
  <c r="Z377" i="2"/>
  <c r="Z53" i="2"/>
  <c r="Z81" i="2"/>
  <c r="Z300" i="2"/>
  <c r="Z15" i="2"/>
  <c r="Z101" i="2"/>
  <c r="Z94" i="2"/>
  <c r="Z342" i="2"/>
  <c r="Z47" i="2"/>
  <c r="Z221" i="2"/>
  <c r="Z340" i="2"/>
  <c r="Z232" i="2"/>
  <c r="Z24" i="2"/>
  <c r="Z240" i="2"/>
  <c r="Z250" i="2"/>
  <c r="Z274" i="2"/>
  <c r="Z351" i="2"/>
  <c r="Z271" i="2"/>
  <c r="Z315" i="2"/>
  <c r="Z499" i="2"/>
  <c r="Z356" i="2"/>
  <c r="Z134" i="2"/>
  <c r="Z161" i="2"/>
  <c r="Z385" i="2"/>
  <c r="Z32" i="2"/>
  <c r="Z217" i="2"/>
  <c r="Z380" i="2"/>
  <c r="Z177" i="2"/>
  <c r="Z436" i="2"/>
  <c r="Z49" i="2"/>
  <c r="Z219" i="2"/>
  <c r="Z438" i="2"/>
  <c r="Z445" i="2"/>
  <c r="Z130" i="2"/>
  <c r="Z248" i="2"/>
  <c r="Z392" i="2"/>
  <c r="Z127" i="2"/>
  <c r="Z488" i="2"/>
  <c r="Z311" i="2"/>
  <c r="Z368" i="2"/>
  <c r="Z148" i="2"/>
  <c r="Z61" i="2"/>
  <c r="Z418" i="2"/>
  <c r="Z23" i="2"/>
  <c r="Z294" i="2"/>
  <c r="Z429" i="2"/>
  <c r="Z39" i="2"/>
  <c r="Z422" i="2"/>
  <c r="Z212" i="2"/>
  <c r="Z152" i="2"/>
  <c r="Z389" i="2"/>
  <c r="Z242" i="2"/>
  <c r="Z282" i="2"/>
  <c r="Z138" i="2"/>
  <c r="Z287" i="2"/>
  <c r="Z400" i="2"/>
  <c r="Z433" i="2"/>
  <c r="Z245" i="2"/>
  <c r="Z339" i="2"/>
  <c r="Z459" i="2"/>
  <c r="Z329" i="2"/>
  <c r="Z181" i="2"/>
  <c r="Z352" i="2"/>
  <c r="Z353" i="2"/>
  <c r="Z343" i="2"/>
  <c r="Z484" i="2"/>
  <c r="Z80" i="2"/>
  <c r="Z388" i="2"/>
  <c r="Z297" i="2"/>
  <c r="Z405" i="2"/>
  <c r="Z67" i="2"/>
  <c r="Z255" i="2"/>
  <c r="Z450" i="2"/>
  <c r="Z423" i="2"/>
  <c r="Z215" i="2"/>
  <c r="Z267" i="2"/>
  <c r="Z326" i="2"/>
  <c r="Z408" i="2"/>
  <c r="Z451" i="2"/>
  <c r="Z253" i="2"/>
  <c r="Z406" i="2"/>
  <c r="Z313" i="2"/>
  <c r="Z492" i="2"/>
  <c r="Z502" i="2"/>
  <c r="Z99" i="2"/>
  <c r="Z462" i="2"/>
  <c r="Z470" i="2"/>
  <c r="Z204" i="2"/>
  <c r="Z363" i="2"/>
  <c r="Z452" i="2"/>
  <c r="Z284" i="2"/>
  <c r="Z74" i="2"/>
  <c r="Z20" i="2"/>
  <c r="Z393" i="2"/>
  <c r="Z272" i="2"/>
  <c r="Z434" i="2"/>
  <c r="Z460" i="2"/>
  <c r="Z276" i="2"/>
  <c r="Z317" i="2"/>
  <c r="Z420" i="2"/>
  <c r="Z263" i="2"/>
  <c r="Z333" i="2"/>
  <c r="Z479" i="2"/>
  <c r="Z376" i="2"/>
  <c r="Z490" i="2"/>
  <c r="Z454" i="2"/>
  <c r="Z424" i="2"/>
  <c r="Z338" i="2"/>
  <c r="Z428" i="2"/>
  <c r="Z19" i="2"/>
  <c r="Z96" i="2"/>
  <c r="Z114" i="2"/>
  <c r="Z249" i="2"/>
  <c r="Z478" i="2"/>
  <c r="Z403" i="2"/>
  <c r="Z409" i="2"/>
  <c r="Z193" i="2"/>
  <c r="Z150" i="2"/>
  <c r="Z431" i="2"/>
  <c r="Z503" i="2"/>
  <c r="Z474" i="2"/>
  <c r="Z168" i="2"/>
  <c r="Z124" i="2"/>
  <c r="Z205" i="2"/>
  <c r="Z131" i="2"/>
  <c r="Z159" i="2"/>
  <c r="Z171" i="2"/>
  <c r="Z413" i="2"/>
  <c r="Z384" i="2"/>
  <c r="Z69" i="2"/>
  <c r="Z86" i="2"/>
  <c r="Z228" i="2"/>
  <c r="Z166" i="2"/>
  <c r="Z12" i="2"/>
  <c r="Z341" i="2"/>
  <c r="Z473" i="2"/>
  <c r="Z71" i="2"/>
  <c r="Z410" i="2"/>
  <c r="Z154" i="2"/>
  <c r="Z391" i="2"/>
  <c r="Z475" i="2"/>
  <c r="Z416" i="2"/>
  <c r="Z139" i="2"/>
  <c r="Z448" i="2"/>
  <c r="Z498" i="2"/>
  <c r="Z316" i="2"/>
  <c r="Z387" i="2"/>
  <c r="Z493" i="2"/>
  <c r="Z78" i="2"/>
  <c r="Z133" i="2"/>
  <c r="Z481" i="2"/>
  <c r="Z220" i="2"/>
  <c r="Z469" i="2"/>
  <c r="Z43" i="2"/>
  <c r="Z506" i="2"/>
  <c r="Z402" i="2"/>
  <c r="Z486" i="2"/>
  <c r="Z373" i="2"/>
  <c r="Z229" i="2"/>
  <c r="Z303" i="2"/>
  <c r="Z261" i="2"/>
  <c r="Z206" i="2"/>
  <c r="Z552" i="2"/>
  <c r="Z16" i="2"/>
  <c r="Z89" i="2"/>
  <c r="Z501" i="2"/>
  <c r="Z399" i="2"/>
  <c r="Z100" i="2"/>
  <c r="Z48" i="2"/>
  <c r="Z561" i="2"/>
  <c r="Z419" i="2"/>
  <c r="Z466" i="2"/>
  <c r="Z455" i="2"/>
  <c r="Z151" i="2"/>
  <c r="Z44" i="2"/>
  <c r="Z494" i="2"/>
  <c r="Z496" i="2"/>
  <c r="Z360" i="2"/>
  <c r="Z472" i="2"/>
  <c r="Z273" i="2"/>
  <c r="Z446" i="2"/>
  <c r="Z504" i="2"/>
  <c r="Z243" i="2"/>
  <c r="Z465" i="2"/>
  <c r="Z350" i="2"/>
  <c r="Z401" i="2"/>
  <c r="Z383" i="2"/>
  <c r="Z485" i="2"/>
  <c r="Z396" i="2"/>
  <c r="Z441" i="2"/>
  <c r="Z425" i="2"/>
  <c r="Z266" i="2"/>
  <c r="Z370" i="2"/>
  <c r="Z289" i="2"/>
  <c r="Z160" i="2"/>
  <c r="Z489" i="2"/>
  <c r="Z91" i="2"/>
  <c r="Z415" i="2"/>
  <c r="Z328" i="2"/>
  <c r="Z404" i="2"/>
  <c r="Z128" i="2"/>
  <c r="Z144" i="2"/>
  <c r="Z125" i="2"/>
  <c r="Z439" i="2"/>
  <c r="Z463" i="2"/>
  <c r="Z507" i="2"/>
  <c r="Z417" i="2"/>
  <c r="Z471" i="2"/>
  <c r="Z359" i="2"/>
  <c r="Z483" i="2"/>
  <c r="Z390" i="2"/>
  <c r="Z324" i="2"/>
  <c r="Z346" i="2"/>
  <c r="Z477" i="2"/>
  <c r="Z155" i="2"/>
  <c r="Z371" i="2"/>
  <c r="Z442" i="2"/>
  <c r="Z182" i="2"/>
  <c r="Z476" i="2"/>
  <c r="Z176" i="2"/>
  <c r="Z18" i="2"/>
  <c r="Z511" i="2"/>
  <c r="Z110" i="2"/>
  <c r="Z464" i="2"/>
  <c r="Z414" i="2"/>
  <c r="Z495" i="2"/>
  <c r="Z372" i="2"/>
  <c r="Z120" i="2"/>
  <c r="Z505" i="2"/>
  <c r="Z510" i="2"/>
  <c r="Z9" i="2"/>
  <c r="Z509" i="2"/>
  <c r="Z8" i="2"/>
  <c r="Z7" i="2"/>
  <c r="Z426" i="2"/>
  <c r="Z512" i="2"/>
  <c r="Z394" i="2"/>
  <c r="Z430" i="2"/>
  <c r="Z29" i="2"/>
  <c r="Z480" i="2"/>
  <c r="Z146" i="2"/>
  <c r="Z513" i="2"/>
  <c r="Z449" i="2"/>
  <c r="Z13" i="2"/>
  <c r="Z6" i="2"/>
  <c r="Z4" i="2"/>
  <c r="Z516" i="2"/>
  <c r="Z515" i="2"/>
  <c r="Z5" i="2"/>
  <c r="Z2" i="2"/>
  <c r="Z3" i="2"/>
  <c r="Z508" i="2"/>
  <c r="Z514" i="2"/>
  <c r="Z517" i="2"/>
  <c r="Z518" i="2"/>
  <c r="Z521" i="2"/>
  <c r="Z519" i="2"/>
  <c r="Z520" i="2"/>
  <c r="W13" i="2"/>
  <c r="W512" i="2"/>
  <c r="W484" i="2"/>
  <c r="W439" i="2"/>
  <c r="W290" i="2"/>
  <c r="W509" i="2"/>
  <c r="W518" i="2"/>
  <c r="W504" i="2"/>
  <c r="W29" i="2"/>
  <c r="W89" i="2"/>
  <c r="W513" i="2"/>
  <c r="W9" i="2"/>
  <c r="W2" i="2"/>
  <c r="W506" i="2"/>
  <c r="W155" i="2"/>
  <c r="W511" i="2"/>
  <c r="W516" i="2"/>
  <c r="W7" i="2"/>
  <c r="W5" i="2"/>
  <c r="W514" i="2"/>
  <c r="W367" i="2"/>
  <c r="W339" i="2"/>
  <c r="W463" i="2"/>
  <c r="W343" i="2"/>
  <c r="W498" i="2"/>
  <c r="W340" i="2"/>
  <c r="W298" i="2"/>
  <c r="W404" i="2"/>
  <c r="W430" i="2"/>
  <c r="W128" i="2"/>
  <c r="W382" i="2"/>
  <c r="W368" i="2"/>
  <c r="W366" i="2"/>
  <c r="W266" i="2"/>
  <c r="W33" i="2"/>
  <c r="W133" i="2"/>
  <c r="W384" i="2"/>
  <c r="W240" i="2"/>
  <c r="W497" i="2"/>
  <c r="W507" i="2"/>
  <c r="W474" i="2"/>
  <c r="W465" i="2"/>
  <c r="W272" i="2"/>
  <c r="W63" i="2"/>
  <c r="W385" i="2"/>
  <c r="W47" i="2"/>
  <c r="W199" i="2"/>
  <c r="W300" i="2"/>
  <c r="W49" i="2"/>
  <c r="W470" i="2"/>
  <c r="W170" i="2"/>
  <c r="W293" i="2"/>
  <c r="W173" i="2"/>
  <c r="W55" i="2"/>
  <c r="W213" i="2"/>
  <c r="W30" i="2"/>
  <c r="W78" i="2"/>
  <c r="W24" i="2"/>
  <c r="W442" i="2"/>
  <c r="W48" i="2"/>
  <c r="W473" i="2"/>
  <c r="W552" i="2"/>
  <c r="W387" i="2"/>
  <c r="W418" i="2"/>
  <c r="W508" i="2"/>
  <c r="W414" i="2"/>
  <c r="W477" i="2"/>
  <c r="W401" i="2"/>
  <c r="W27" i="2"/>
  <c r="W461" i="2"/>
  <c r="W218" i="2"/>
  <c r="W315" i="2"/>
  <c r="W410" i="2"/>
  <c r="W326" i="2"/>
  <c r="W371" i="2"/>
  <c r="W171" i="2"/>
  <c r="W167" i="2"/>
  <c r="W71" i="2"/>
  <c r="W254" i="2"/>
  <c r="W230" i="2"/>
  <c r="W19" i="2"/>
  <c r="W505" i="2"/>
  <c r="W405" i="2"/>
  <c r="W449" i="2"/>
  <c r="W118" i="2"/>
  <c r="W252" i="2"/>
  <c r="W459" i="2"/>
  <c r="W472" i="2"/>
  <c r="W176" i="2"/>
  <c r="W408" i="2"/>
  <c r="W67" i="2"/>
  <c r="W394" i="2"/>
  <c r="W476" i="2"/>
  <c r="W352" i="2"/>
  <c r="W101" i="2"/>
  <c r="W212" i="2"/>
  <c r="W83" i="2"/>
  <c r="W23" i="2"/>
  <c r="W428" i="2"/>
  <c r="W464" i="2"/>
  <c r="W283" i="2"/>
  <c r="W486" i="2"/>
  <c r="W432" i="2"/>
  <c r="W45" i="2"/>
  <c r="W189" i="2"/>
  <c r="W294" i="2"/>
  <c r="W281" i="2"/>
  <c r="W271" i="2"/>
  <c r="W106" i="2"/>
  <c r="W386" i="2"/>
  <c r="W289" i="2"/>
  <c r="W312" i="2"/>
  <c r="W186" i="2"/>
  <c r="W329" i="2"/>
  <c r="W345" i="2"/>
  <c r="W220" i="2"/>
  <c r="W295" i="2"/>
  <c r="W206" i="2"/>
  <c r="W411" i="2"/>
  <c r="W256" i="2"/>
  <c r="W389" i="2"/>
  <c r="W43" i="2"/>
  <c r="W379" i="2"/>
  <c r="W190" i="2"/>
  <c r="W246" i="2"/>
  <c r="W291" i="2"/>
  <c r="W275" i="2"/>
  <c r="W453" i="2"/>
  <c r="W455" i="2"/>
  <c r="W485" i="2"/>
  <c r="W306" i="2"/>
  <c r="W225" i="2"/>
  <c r="W440" i="2"/>
  <c r="W276" i="2"/>
  <c r="W363" i="2"/>
  <c r="W364" i="2"/>
  <c r="W244" i="2"/>
  <c r="W446" i="2"/>
  <c r="W378" i="2"/>
  <c r="W361" i="2"/>
  <c r="W435" i="2"/>
  <c r="W109" i="2"/>
  <c r="W403" i="2"/>
  <c r="W214" i="2"/>
  <c r="W310" i="2"/>
  <c r="W146" i="2"/>
  <c r="W417" i="2"/>
  <c r="W416" i="2"/>
  <c r="W328" i="2"/>
  <c r="W350" i="2"/>
  <c r="W390" i="2"/>
  <c r="W434" i="2"/>
  <c r="W480" i="2"/>
  <c r="W226" i="2"/>
  <c r="W136" i="2"/>
  <c r="W277" i="2"/>
  <c r="W466" i="2"/>
  <c r="W323" i="2"/>
  <c r="W145" i="2"/>
  <c r="W166" i="2"/>
  <c r="W280" i="2"/>
  <c r="W358" i="2"/>
  <c r="W6" i="2"/>
  <c r="W494" i="2"/>
  <c r="W515" i="2"/>
  <c r="W377" i="2"/>
  <c r="W274" i="2"/>
  <c r="W443" i="2"/>
  <c r="W279" i="2"/>
  <c r="W388" i="2"/>
  <c r="W357" i="2"/>
  <c r="W519" i="2"/>
  <c r="W456" i="2"/>
  <c r="W183" i="2"/>
  <c r="W236" i="2"/>
  <c r="W331" i="2"/>
  <c r="W196" i="2"/>
  <c r="W268" i="2"/>
  <c r="W177" i="2"/>
  <c r="W424" i="2"/>
  <c r="W450" i="2"/>
  <c r="W79" i="2"/>
  <c r="W269" i="2"/>
  <c r="W278" i="2"/>
  <c r="W80" i="2"/>
  <c r="W245" i="2"/>
  <c r="W187" i="2"/>
  <c r="W228" i="2"/>
  <c r="W264" i="2"/>
  <c r="W238" i="2"/>
  <c r="W50" i="2"/>
  <c r="W76" i="2"/>
  <c r="W396" i="2"/>
  <c r="W215" i="2"/>
  <c r="W334" i="2"/>
  <c r="W395" i="2"/>
  <c r="W429" i="2"/>
  <c r="W31" i="2"/>
  <c r="W115" i="2"/>
  <c r="W141" i="2"/>
  <c r="W75" i="2"/>
  <c r="W91" i="2"/>
  <c r="W77" i="2"/>
  <c r="W288" i="2"/>
  <c r="W325" i="2"/>
  <c r="W137" i="2"/>
  <c r="W114" i="2"/>
  <c r="W413" i="2"/>
  <c r="W380" i="2"/>
  <c r="W284" i="2"/>
  <c r="W204" i="2"/>
  <c r="W108" i="2"/>
  <c r="W129" i="2"/>
  <c r="W158" i="2"/>
  <c r="W38" i="2"/>
  <c r="W255" i="2"/>
  <c r="W409" i="2"/>
  <c r="W239" i="2"/>
  <c r="W263" i="2"/>
  <c r="W319" i="2"/>
  <c r="W341" i="2"/>
  <c r="W96" i="2"/>
  <c r="W42" i="2"/>
  <c r="W161" i="2"/>
  <c r="W227" i="2"/>
  <c r="W452" i="2"/>
  <c r="W342" i="2"/>
  <c r="W58" i="2"/>
  <c r="W393" i="2"/>
  <c r="W373" i="2"/>
  <c r="W316" i="2"/>
  <c r="W211" i="2"/>
  <c r="W462" i="2"/>
  <c r="W419" i="2"/>
  <c r="W333" i="2"/>
  <c r="W496" i="2"/>
  <c r="W233" i="2"/>
  <c r="W70" i="2"/>
  <c r="W423" i="2"/>
  <c r="W468" i="2"/>
  <c r="W490" i="2"/>
  <c r="W248" i="2"/>
  <c r="W422" i="2"/>
  <c r="W305" i="2"/>
  <c r="W234" i="2"/>
  <c r="W299" i="2"/>
  <c r="W412" i="2"/>
  <c r="W318" i="2"/>
  <c r="W8" i="2"/>
  <c r="W517" i="2"/>
  <c r="W510" i="2"/>
  <c r="W489" i="2"/>
  <c r="W521" i="2"/>
  <c r="W4" i="2"/>
  <c r="W119" i="2"/>
  <c r="W221" i="2"/>
  <c r="W415" i="2"/>
  <c r="W292" i="2"/>
  <c r="W402" i="2"/>
  <c r="W195" i="2"/>
  <c r="W285" i="2"/>
  <c r="W126" i="2"/>
  <c r="W92" i="2"/>
  <c r="W441" i="2"/>
  <c r="W399" i="2"/>
  <c r="W493" i="2"/>
  <c r="W18" i="2"/>
  <c r="W3" i="2"/>
  <c r="W66" i="2"/>
  <c r="W222" i="2"/>
  <c r="W251" i="2"/>
  <c r="W249" i="2"/>
  <c r="W185" i="2"/>
  <c r="W338" i="2"/>
  <c r="W335" i="2"/>
  <c r="W309" i="2"/>
  <c r="W365" i="2"/>
  <c r="W500" i="2"/>
  <c r="W479" i="2"/>
  <c r="W191" i="2"/>
  <c r="W210" i="2"/>
  <c r="W135" i="2"/>
  <c r="W257" i="2"/>
  <c r="W21" i="2"/>
  <c r="W169" i="2"/>
  <c r="W99" i="2"/>
  <c r="W61" i="2"/>
  <c r="W219" i="2"/>
  <c r="W406" i="2"/>
  <c r="W107" i="2"/>
  <c r="W68" i="2"/>
  <c r="W282" i="2"/>
  <c r="W37" i="2"/>
  <c r="W495" i="2"/>
  <c r="W261" i="2"/>
  <c r="W88" i="2"/>
  <c r="W20" i="2"/>
  <c r="W181" i="2"/>
  <c r="W321" i="2"/>
  <c r="W427" i="2"/>
  <c r="W39" i="2"/>
  <c r="W346" i="2"/>
  <c r="W10" i="2"/>
  <c r="W202" i="2"/>
  <c r="W258" i="2"/>
  <c r="W188" i="2"/>
  <c r="W270" i="2"/>
  <c r="W320" i="2"/>
  <c r="W475" i="2"/>
  <c r="W332" i="2"/>
  <c r="W392" i="2"/>
  <c r="W296" i="2"/>
  <c r="W433" i="2"/>
  <c r="W314" i="2"/>
  <c r="W444" i="2"/>
  <c r="W84" i="2"/>
  <c r="W100" i="2"/>
  <c r="W438" i="2"/>
  <c r="W311" i="2"/>
  <c r="W375" i="2"/>
  <c r="W93" i="2"/>
  <c r="W267" i="2"/>
  <c r="W113" i="2"/>
  <c r="W287" i="2"/>
  <c r="W520" i="2"/>
  <c r="W355" i="2"/>
  <c r="W197" i="2"/>
  <c r="W46" i="2"/>
  <c r="W57" i="2"/>
  <c r="W112" i="2"/>
  <c r="W156" i="2"/>
  <c r="W200" i="2"/>
  <c r="W426" i="2"/>
  <c r="W139" i="2"/>
  <c r="W250" i="2"/>
  <c r="W102" i="2"/>
  <c r="W469" i="2"/>
  <c r="W297" i="2"/>
  <c r="W467" i="2"/>
  <c r="W205" i="2"/>
  <c r="W131" i="2"/>
  <c r="W445" i="2"/>
  <c r="W147" i="2"/>
  <c r="W41" i="2"/>
  <c r="W502" i="2"/>
  <c r="W317" i="2"/>
  <c r="W179" i="2"/>
  <c r="W431" i="2"/>
  <c r="W232" i="2"/>
  <c r="W209" i="2"/>
  <c r="W36" i="2"/>
  <c r="W163" i="2"/>
  <c r="W123" i="2"/>
  <c r="W28" i="2"/>
  <c r="W142" i="2"/>
  <c r="W104" i="2"/>
  <c r="W69" i="2"/>
  <c r="W193" i="2"/>
  <c r="W499" i="2"/>
  <c r="W237" i="2"/>
  <c r="W148" i="2"/>
  <c r="W247" i="2"/>
  <c r="W322" i="2"/>
  <c r="W381" i="2"/>
  <c r="W120" i="2"/>
  <c r="W503" i="2"/>
  <c r="W349" i="2"/>
  <c r="W85" i="2"/>
  <c r="W304" i="2"/>
  <c r="W110" i="2"/>
  <c r="W302" i="2"/>
  <c r="W208" i="2"/>
  <c r="W241" i="2"/>
  <c r="W162" i="2"/>
  <c r="W154" i="2"/>
  <c r="W130" i="2"/>
  <c r="W308" i="2"/>
  <c r="W369" i="2"/>
  <c r="W201" i="2"/>
  <c r="W374" i="2"/>
  <c r="W65" i="2"/>
  <c r="W81" i="2"/>
  <c r="W175" i="2"/>
  <c r="W116" i="2"/>
  <c r="W94" i="2"/>
  <c r="W60" i="2"/>
  <c r="W172" i="2"/>
  <c r="W54" i="2"/>
  <c r="W97" i="2"/>
  <c r="W253" i="2"/>
  <c r="W105" i="2"/>
  <c r="W488" i="2"/>
  <c r="W134" i="2"/>
  <c r="W86" i="2"/>
  <c r="W62" i="2"/>
  <c r="W59" i="2"/>
  <c r="W117" i="2"/>
  <c r="W398" i="2"/>
  <c r="W224" i="2"/>
  <c r="W159" i="2"/>
  <c r="W73" i="2"/>
  <c r="W149" i="2"/>
  <c r="W168" i="2"/>
  <c r="W198" i="2"/>
  <c r="W313" i="2"/>
  <c r="W330" i="2"/>
  <c r="W286" i="2"/>
  <c r="W174" i="2"/>
  <c r="W165" i="2"/>
  <c r="W327" i="2"/>
  <c r="W344" i="2"/>
  <c r="W354" i="2"/>
  <c r="W182" i="2"/>
  <c r="W347" i="2"/>
  <c r="W22" i="2"/>
  <c r="W153" i="2"/>
  <c r="W164" i="2"/>
  <c r="W359" i="2"/>
  <c r="W391" i="2"/>
  <c r="W351" i="2"/>
  <c r="W303" i="2"/>
  <c r="W356" i="2"/>
  <c r="W561" i="2"/>
  <c r="W242" i="2"/>
  <c r="W192" i="2"/>
  <c r="W74" i="2"/>
  <c r="W223" i="2"/>
  <c r="W150" i="2"/>
  <c r="W125" i="2"/>
  <c r="W127" i="2"/>
  <c r="W265" i="2"/>
  <c r="W235" i="2"/>
  <c r="W44" i="2"/>
  <c r="W301" i="2"/>
  <c r="W481" i="2"/>
  <c r="W487" i="2"/>
  <c r="W483" i="2"/>
  <c r="W34" i="2"/>
  <c r="W40" i="2"/>
  <c r="W25" i="2"/>
  <c r="W203" i="2"/>
  <c r="W132" i="2"/>
  <c r="W16" i="2"/>
  <c r="W207" i="2"/>
  <c r="W397" i="2"/>
  <c r="W144" i="2"/>
  <c r="W157" i="2"/>
  <c r="W337" i="2"/>
  <c r="W243" i="2"/>
  <c r="W437" i="2"/>
  <c r="W454" i="2"/>
  <c r="W26" i="2"/>
  <c r="W307" i="2"/>
  <c r="W140" i="2"/>
  <c r="W95" i="2"/>
  <c r="W407" i="2"/>
  <c r="W421" i="2"/>
  <c r="W482" i="2"/>
  <c r="W53" i="2"/>
  <c r="W425" i="2"/>
  <c r="W180" i="2"/>
  <c r="W348" i="2"/>
  <c r="W262" i="2"/>
  <c r="W383" i="2"/>
  <c r="W260" i="2"/>
  <c r="W72" i="2"/>
  <c r="W17" i="2"/>
  <c r="W51" i="2"/>
  <c r="W143" i="2"/>
  <c r="W448" i="2"/>
  <c r="W184" i="2"/>
  <c r="W231" i="2"/>
  <c r="W229" i="2"/>
  <c r="W478" i="2"/>
  <c r="W122" i="2"/>
  <c r="W52" i="2"/>
  <c r="W194" i="2"/>
  <c r="W420" i="2"/>
  <c r="W460" i="2"/>
  <c r="W436" i="2"/>
  <c r="W98" i="2"/>
  <c r="W447" i="2"/>
  <c r="W492" i="2"/>
  <c r="W362" i="2"/>
  <c r="W121" i="2"/>
  <c r="W87" i="2"/>
  <c r="W336" i="2"/>
  <c r="W64" i="2"/>
  <c r="W376" i="2"/>
  <c r="W259" i="2"/>
  <c r="W353" i="2"/>
  <c r="W458" i="2"/>
  <c r="W324" i="2"/>
  <c r="W471" i="2"/>
  <c r="W400" i="2"/>
  <c r="W12" i="2"/>
  <c r="W82" i="2"/>
  <c r="W124" i="2"/>
  <c r="W138" i="2"/>
  <c r="W457" i="2"/>
  <c r="W32" i="2"/>
  <c r="W11" i="2"/>
  <c r="W14" i="2"/>
  <c r="W90" i="2"/>
  <c r="W501" i="2"/>
  <c r="W15" i="2"/>
  <c r="W360" i="2"/>
  <c r="W103" i="2"/>
  <c r="W216" i="2"/>
  <c r="W56" i="2"/>
  <c r="W111" i="2"/>
  <c r="W152" i="2"/>
  <c r="W178" i="2"/>
  <c r="W160" i="2"/>
  <c r="W370" i="2"/>
  <c r="W151" i="2"/>
  <c r="W273" i="2"/>
  <c r="W217" i="2"/>
  <c r="W451" i="2"/>
  <c r="W372" i="2"/>
  <c r="X13" i="2"/>
  <c r="X512" i="2"/>
  <c r="X484" i="2"/>
  <c r="X439" i="2"/>
  <c r="X290" i="2"/>
  <c r="X509" i="2"/>
  <c r="X518" i="2"/>
  <c r="X504" i="2"/>
  <c r="X29" i="2"/>
  <c r="X89" i="2"/>
  <c r="X513" i="2"/>
  <c r="X9" i="2"/>
  <c r="X2" i="2"/>
  <c r="X506" i="2"/>
  <c r="X155" i="2"/>
  <c r="X511" i="2"/>
  <c r="X516" i="2"/>
  <c r="X7" i="2"/>
  <c r="X5" i="2"/>
  <c r="X514" i="2"/>
  <c r="X367" i="2"/>
  <c r="X339" i="2"/>
  <c r="X463" i="2"/>
  <c r="X343" i="2"/>
  <c r="X498" i="2"/>
  <c r="X340" i="2"/>
  <c r="X298" i="2"/>
  <c r="X404" i="2"/>
  <c r="X430" i="2"/>
  <c r="X128" i="2"/>
  <c r="X382" i="2"/>
  <c r="X368" i="2"/>
  <c r="X366" i="2"/>
  <c r="X266" i="2"/>
  <c r="X33" i="2"/>
  <c r="X133" i="2"/>
  <c r="X384" i="2"/>
  <c r="X240" i="2"/>
  <c r="X497" i="2"/>
  <c r="X507" i="2"/>
  <c r="X474" i="2"/>
  <c r="X465" i="2"/>
  <c r="X272" i="2"/>
  <c r="X63" i="2"/>
  <c r="X385" i="2"/>
  <c r="X47" i="2"/>
  <c r="X199" i="2"/>
  <c r="X300" i="2"/>
  <c r="X49" i="2"/>
  <c r="X470" i="2"/>
  <c r="X170" i="2"/>
  <c r="X293" i="2"/>
  <c r="X173" i="2"/>
  <c r="X55" i="2"/>
  <c r="X213" i="2"/>
  <c r="X30" i="2"/>
  <c r="X78" i="2"/>
  <c r="X24" i="2"/>
  <c r="X442" i="2"/>
  <c r="X48" i="2"/>
  <c r="X473" i="2"/>
  <c r="X552" i="2"/>
  <c r="X387" i="2"/>
  <c r="X418" i="2"/>
  <c r="X508" i="2"/>
  <c r="X414" i="2"/>
  <c r="X477" i="2"/>
  <c r="X401" i="2"/>
  <c r="X27" i="2"/>
  <c r="X461" i="2"/>
  <c r="X218" i="2"/>
  <c r="X315" i="2"/>
  <c r="X410" i="2"/>
  <c r="X326" i="2"/>
  <c r="X371" i="2"/>
  <c r="X171" i="2"/>
  <c r="X167" i="2"/>
  <c r="X71" i="2"/>
  <c r="X254" i="2"/>
  <c r="X230" i="2"/>
  <c r="X19" i="2"/>
  <c r="X505" i="2"/>
  <c r="X405" i="2"/>
  <c r="X449" i="2"/>
  <c r="X118" i="2"/>
  <c r="X252" i="2"/>
  <c r="X459" i="2"/>
  <c r="X472" i="2"/>
  <c r="X176" i="2"/>
  <c r="X408" i="2"/>
  <c r="X67" i="2"/>
  <c r="X394" i="2"/>
  <c r="X476" i="2"/>
  <c r="X352" i="2"/>
  <c r="X101" i="2"/>
  <c r="X212" i="2"/>
  <c r="X83" i="2"/>
  <c r="X23" i="2"/>
  <c r="X428" i="2"/>
  <c r="X464" i="2"/>
  <c r="X283" i="2"/>
  <c r="X486" i="2"/>
  <c r="X432" i="2"/>
  <c r="X45" i="2"/>
  <c r="X189" i="2"/>
  <c r="X294" i="2"/>
  <c r="X281" i="2"/>
  <c r="X271" i="2"/>
  <c r="X106" i="2"/>
  <c r="X386" i="2"/>
  <c r="X289" i="2"/>
  <c r="X312" i="2"/>
  <c r="X186" i="2"/>
  <c r="X329" i="2"/>
  <c r="X345" i="2"/>
  <c r="X220" i="2"/>
  <c r="X295" i="2"/>
  <c r="X206" i="2"/>
  <c r="X411" i="2"/>
  <c r="X256" i="2"/>
  <c r="X389" i="2"/>
  <c r="X43" i="2"/>
  <c r="X379" i="2"/>
  <c r="X190" i="2"/>
  <c r="X246" i="2"/>
  <c r="X291" i="2"/>
  <c r="X275" i="2"/>
  <c r="X453" i="2"/>
  <c r="X455" i="2"/>
  <c r="X485" i="2"/>
  <c r="X306" i="2"/>
  <c r="X225" i="2"/>
  <c r="X440" i="2"/>
  <c r="X276" i="2"/>
  <c r="X363" i="2"/>
  <c r="X364" i="2"/>
  <c r="X244" i="2"/>
  <c r="X446" i="2"/>
  <c r="X378" i="2"/>
  <c r="X361" i="2"/>
  <c r="X435" i="2"/>
  <c r="X109" i="2"/>
  <c r="X403" i="2"/>
  <c r="X214" i="2"/>
  <c r="X310" i="2"/>
  <c r="X146" i="2"/>
  <c r="X417" i="2"/>
  <c r="X416" i="2"/>
  <c r="X328" i="2"/>
  <c r="X350" i="2"/>
  <c r="X390" i="2"/>
  <c r="X434" i="2"/>
  <c r="X480" i="2"/>
  <c r="X226" i="2"/>
  <c r="X136" i="2"/>
  <c r="X277" i="2"/>
  <c r="X466" i="2"/>
  <c r="X323" i="2"/>
  <c r="X145" i="2"/>
  <c r="X166" i="2"/>
  <c r="X280" i="2"/>
  <c r="X358" i="2"/>
  <c r="X6" i="2"/>
  <c r="X494" i="2"/>
  <c r="X515" i="2"/>
  <c r="X377" i="2"/>
  <c r="X274" i="2"/>
  <c r="X443" i="2"/>
  <c r="X279" i="2"/>
  <c r="X388" i="2"/>
  <c r="X357" i="2"/>
  <c r="X519" i="2"/>
  <c r="X456" i="2"/>
  <c r="X183" i="2"/>
  <c r="X236" i="2"/>
  <c r="X331" i="2"/>
  <c r="X196" i="2"/>
  <c r="X268" i="2"/>
  <c r="X177" i="2"/>
  <c r="X424" i="2"/>
  <c r="X450" i="2"/>
  <c r="X79" i="2"/>
  <c r="X269" i="2"/>
  <c r="X278" i="2"/>
  <c r="X80" i="2"/>
  <c r="X245" i="2"/>
  <c r="X187" i="2"/>
  <c r="X228" i="2"/>
  <c r="X264" i="2"/>
  <c r="X238" i="2"/>
  <c r="X50" i="2"/>
  <c r="X76" i="2"/>
  <c r="X396" i="2"/>
  <c r="X215" i="2"/>
  <c r="X334" i="2"/>
  <c r="X395" i="2"/>
  <c r="X429" i="2"/>
  <c r="X31" i="2"/>
  <c r="X115" i="2"/>
  <c r="X141" i="2"/>
  <c r="X75" i="2"/>
  <c r="X91" i="2"/>
  <c r="X77" i="2"/>
  <c r="X288" i="2"/>
  <c r="X325" i="2"/>
  <c r="X137" i="2"/>
  <c r="X114" i="2"/>
  <c r="X413" i="2"/>
  <c r="X380" i="2"/>
  <c r="X284" i="2"/>
  <c r="X204" i="2"/>
  <c r="X108" i="2"/>
  <c r="X129" i="2"/>
  <c r="X158" i="2"/>
  <c r="X38" i="2"/>
  <c r="X255" i="2"/>
  <c r="X409" i="2"/>
  <c r="X239" i="2"/>
  <c r="X263" i="2"/>
  <c r="X319" i="2"/>
  <c r="X341" i="2"/>
  <c r="X96" i="2"/>
  <c r="X42" i="2"/>
  <c r="X161" i="2"/>
  <c r="X227" i="2"/>
  <c r="X452" i="2"/>
  <c r="X342" i="2"/>
  <c r="X58" i="2"/>
  <c r="X393" i="2"/>
  <c r="X373" i="2"/>
  <c r="X316" i="2"/>
  <c r="X211" i="2"/>
  <c r="X462" i="2"/>
  <c r="X419" i="2"/>
  <c r="X333" i="2"/>
  <c r="X496" i="2"/>
  <c r="X233" i="2"/>
  <c r="X70" i="2"/>
  <c r="X423" i="2"/>
  <c r="X468" i="2"/>
  <c r="X490" i="2"/>
  <c r="X248" i="2"/>
  <c r="X422" i="2"/>
  <c r="X305" i="2"/>
  <c r="X234" i="2"/>
  <c r="X299" i="2"/>
  <c r="X412" i="2"/>
  <c r="X318" i="2"/>
  <c r="X8" i="2"/>
  <c r="X517" i="2"/>
  <c r="X510" i="2"/>
  <c r="X489" i="2"/>
  <c r="X521" i="2"/>
  <c r="X4" i="2"/>
  <c r="X119" i="2"/>
  <c r="X221" i="2"/>
  <c r="X415" i="2"/>
  <c r="X292" i="2"/>
  <c r="X402" i="2"/>
  <c r="X195" i="2"/>
  <c r="X285" i="2"/>
  <c r="X126" i="2"/>
  <c r="X92" i="2"/>
  <c r="X441" i="2"/>
  <c r="X399" i="2"/>
  <c r="X493" i="2"/>
  <c r="X18" i="2"/>
  <c r="X3" i="2"/>
  <c r="X66" i="2"/>
  <c r="X222" i="2"/>
  <c r="X251" i="2"/>
  <c r="X249" i="2"/>
  <c r="X185" i="2"/>
  <c r="X338" i="2"/>
  <c r="X335" i="2"/>
  <c r="X309" i="2"/>
  <c r="X365" i="2"/>
  <c r="X500" i="2"/>
  <c r="X479" i="2"/>
  <c r="X191" i="2"/>
  <c r="X210" i="2"/>
  <c r="X135" i="2"/>
  <c r="X257" i="2"/>
  <c r="X21" i="2"/>
  <c r="X169" i="2"/>
  <c r="X99" i="2"/>
  <c r="X61" i="2"/>
  <c r="X219" i="2"/>
  <c r="X406" i="2"/>
  <c r="X107" i="2"/>
  <c r="X68" i="2"/>
  <c r="X282" i="2"/>
  <c r="X37" i="2"/>
  <c r="X495" i="2"/>
  <c r="X261" i="2"/>
  <c r="X88" i="2"/>
  <c r="X20" i="2"/>
  <c r="X181" i="2"/>
  <c r="X321" i="2"/>
  <c r="X427" i="2"/>
  <c r="X39" i="2"/>
  <c r="X346" i="2"/>
  <c r="X10" i="2"/>
  <c r="X202" i="2"/>
  <c r="X258" i="2"/>
  <c r="X188" i="2"/>
  <c r="X270" i="2"/>
  <c r="X320" i="2"/>
  <c r="X475" i="2"/>
  <c r="X332" i="2"/>
  <c r="X392" i="2"/>
  <c r="X296" i="2"/>
  <c r="X433" i="2"/>
  <c r="X314" i="2"/>
  <c r="X444" i="2"/>
  <c r="X84" i="2"/>
  <c r="X100" i="2"/>
  <c r="X438" i="2"/>
  <c r="X311" i="2"/>
  <c r="X375" i="2"/>
  <c r="X93" i="2"/>
  <c r="X267" i="2"/>
  <c r="X113" i="2"/>
  <c r="X287" i="2"/>
  <c r="X520" i="2"/>
  <c r="X355" i="2"/>
  <c r="X197" i="2"/>
  <c r="X46" i="2"/>
  <c r="X57" i="2"/>
  <c r="X112" i="2"/>
  <c r="X156" i="2"/>
  <c r="X200" i="2"/>
  <c r="X426" i="2"/>
  <c r="X139" i="2"/>
  <c r="X250" i="2"/>
  <c r="X102" i="2"/>
  <c r="X469" i="2"/>
  <c r="X297" i="2"/>
  <c r="X467" i="2"/>
  <c r="X205" i="2"/>
  <c r="X131" i="2"/>
  <c r="X445" i="2"/>
  <c r="X147" i="2"/>
  <c r="X41" i="2"/>
  <c r="X502" i="2"/>
  <c r="X317" i="2"/>
  <c r="X179" i="2"/>
  <c r="X431" i="2"/>
  <c r="X232" i="2"/>
  <c r="X209" i="2"/>
  <c r="X36" i="2"/>
  <c r="X163" i="2"/>
  <c r="X123" i="2"/>
  <c r="X28" i="2"/>
  <c r="X142" i="2"/>
  <c r="X104" i="2"/>
  <c r="X69" i="2"/>
  <c r="X193" i="2"/>
  <c r="X499" i="2"/>
  <c r="X237" i="2"/>
  <c r="X148" i="2"/>
  <c r="X247" i="2"/>
  <c r="X322" i="2"/>
  <c r="X381" i="2"/>
  <c r="X120" i="2"/>
  <c r="X503" i="2"/>
  <c r="X349" i="2"/>
  <c r="X85" i="2"/>
  <c r="X304" i="2"/>
  <c r="X110" i="2"/>
  <c r="X302" i="2"/>
  <c r="X208" i="2"/>
  <c r="X241" i="2"/>
  <c r="X162" i="2"/>
  <c r="X154" i="2"/>
  <c r="X130" i="2"/>
  <c r="X308" i="2"/>
  <c r="X369" i="2"/>
  <c r="X201" i="2"/>
  <c r="X374" i="2"/>
  <c r="X65" i="2"/>
  <c r="X81" i="2"/>
  <c r="X175" i="2"/>
  <c r="X116" i="2"/>
  <c r="X94" i="2"/>
  <c r="X60" i="2"/>
  <c r="X172" i="2"/>
  <c r="X54" i="2"/>
  <c r="X97" i="2"/>
  <c r="X253" i="2"/>
  <c r="X105" i="2"/>
  <c r="X488" i="2"/>
  <c r="X134" i="2"/>
  <c r="X86" i="2"/>
  <c r="X62" i="2"/>
  <c r="X59" i="2"/>
  <c r="X117" i="2"/>
  <c r="X398" i="2"/>
  <c r="X224" i="2"/>
  <c r="X159" i="2"/>
  <c r="X73" i="2"/>
  <c r="X149" i="2"/>
  <c r="X168" i="2"/>
  <c r="X198" i="2"/>
  <c r="X313" i="2"/>
  <c r="X330" i="2"/>
  <c r="X286" i="2"/>
  <c r="X174" i="2"/>
  <c r="X165" i="2"/>
  <c r="X327" i="2"/>
  <c r="X344" i="2"/>
  <c r="X354" i="2"/>
  <c r="X182" i="2"/>
  <c r="X347" i="2"/>
  <c r="X22" i="2"/>
  <c r="X153" i="2"/>
  <c r="X164" i="2"/>
  <c r="X359" i="2"/>
  <c r="X391" i="2"/>
  <c r="X351" i="2"/>
  <c r="X303" i="2"/>
  <c r="X356" i="2"/>
  <c r="X561" i="2"/>
  <c r="X242" i="2"/>
  <c r="X192" i="2"/>
  <c r="X74" i="2"/>
  <c r="X223" i="2"/>
  <c r="X150" i="2"/>
  <c r="X125" i="2"/>
  <c r="X127" i="2"/>
  <c r="X265" i="2"/>
  <c r="X235" i="2"/>
  <c r="X44" i="2"/>
  <c r="X301" i="2"/>
  <c r="X481" i="2"/>
  <c r="X487" i="2"/>
  <c r="X483" i="2"/>
  <c r="X34" i="2"/>
  <c r="X40" i="2"/>
  <c r="X25" i="2"/>
  <c r="X203" i="2"/>
  <c r="X132" i="2"/>
  <c r="X16" i="2"/>
  <c r="X207" i="2"/>
  <c r="X397" i="2"/>
  <c r="X144" i="2"/>
  <c r="X157" i="2"/>
  <c r="X337" i="2"/>
  <c r="X243" i="2"/>
  <c r="X437" i="2"/>
  <c r="X454" i="2"/>
  <c r="X26" i="2"/>
  <c r="X307" i="2"/>
  <c r="X140" i="2"/>
  <c r="X95" i="2"/>
  <c r="X407" i="2"/>
  <c r="X421" i="2"/>
  <c r="X482" i="2"/>
  <c r="X53" i="2"/>
  <c r="X425" i="2"/>
  <c r="X180" i="2"/>
  <c r="X348" i="2"/>
  <c r="X262" i="2"/>
  <c r="X383" i="2"/>
  <c r="X260" i="2"/>
  <c r="X72" i="2"/>
  <c r="X17" i="2"/>
  <c r="X51" i="2"/>
  <c r="X143" i="2"/>
  <c r="X448" i="2"/>
  <c r="X184" i="2"/>
  <c r="X231" i="2"/>
  <c r="X229" i="2"/>
  <c r="X478" i="2"/>
  <c r="X122" i="2"/>
  <c r="X52" i="2"/>
  <c r="X194" i="2"/>
  <c r="X420" i="2"/>
  <c r="X460" i="2"/>
  <c r="X436" i="2"/>
  <c r="X98" i="2"/>
  <c r="X447" i="2"/>
  <c r="X492" i="2"/>
  <c r="X362" i="2"/>
  <c r="X121" i="2"/>
  <c r="X87" i="2"/>
  <c r="X336" i="2"/>
  <c r="X64" i="2"/>
  <c r="X376" i="2"/>
  <c r="X259" i="2"/>
  <c r="X353" i="2"/>
  <c r="X458" i="2"/>
  <c r="X324" i="2"/>
  <c r="X471" i="2"/>
  <c r="X400" i="2"/>
  <c r="X12" i="2"/>
  <c r="X82" i="2"/>
  <c r="X124" i="2"/>
  <c r="X138" i="2"/>
  <c r="X457" i="2"/>
  <c r="X32" i="2"/>
  <c r="X11" i="2"/>
  <c r="X14" i="2"/>
  <c r="X90" i="2"/>
  <c r="X501" i="2"/>
  <c r="X15" i="2"/>
  <c r="X360" i="2"/>
  <c r="X103" i="2"/>
  <c r="X216" i="2"/>
  <c r="X56" i="2"/>
  <c r="X111" i="2"/>
  <c r="X152" i="2"/>
  <c r="X178" i="2"/>
  <c r="X160" i="2"/>
  <c r="X370" i="2"/>
  <c r="X151" i="2"/>
  <c r="X273" i="2"/>
  <c r="X217" i="2"/>
  <c r="X451" i="2"/>
  <c r="X372" i="2"/>
  <c r="Y13" i="2"/>
  <c r="Y512" i="2"/>
  <c r="Y484" i="2"/>
  <c r="Y439" i="2"/>
  <c r="Y290" i="2"/>
  <c r="Y509" i="2"/>
  <c r="Y518" i="2"/>
  <c r="Y504" i="2"/>
  <c r="Y29" i="2"/>
  <c r="Y89" i="2"/>
  <c r="Y513" i="2"/>
  <c r="Y9" i="2"/>
  <c r="Y2" i="2"/>
  <c r="Y506" i="2"/>
  <c r="Y155" i="2"/>
  <c r="Y511" i="2"/>
  <c r="Y516" i="2"/>
  <c r="Y7" i="2"/>
  <c r="Y5" i="2"/>
  <c r="Y514" i="2"/>
  <c r="Y367" i="2"/>
  <c r="Y339" i="2"/>
  <c r="Y463" i="2"/>
  <c r="Y343" i="2"/>
  <c r="Y498" i="2"/>
  <c r="Y340" i="2"/>
  <c r="Y298" i="2"/>
  <c r="Y404" i="2"/>
  <c r="Y430" i="2"/>
  <c r="Y128" i="2"/>
  <c r="Y382" i="2"/>
  <c r="Y368" i="2"/>
  <c r="Y366" i="2"/>
  <c r="Y266" i="2"/>
  <c r="Y33" i="2"/>
  <c r="Y133" i="2"/>
  <c r="Y384" i="2"/>
  <c r="Y240" i="2"/>
  <c r="Y497" i="2"/>
  <c r="Y507" i="2"/>
  <c r="Y474" i="2"/>
  <c r="Y465" i="2"/>
  <c r="Y272" i="2"/>
  <c r="Y63" i="2"/>
  <c r="Y385" i="2"/>
  <c r="Y47" i="2"/>
  <c r="Y199" i="2"/>
  <c r="Y300" i="2"/>
  <c r="Y49" i="2"/>
  <c r="Y470" i="2"/>
  <c r="Y170" i="2"/>
  <c r="Y293" i="2"/>
  <c r="Y173" i="2"/>
  <c r="Y55" i="2"/>
  <c r="Y213" i="2"/>
  <c r="Y30" i="2"/>
  <c r="Y78" i="2"/>
  <c r="Y24" i="2"/>
  <c r="Y442" i="2"/>
  <c r="Y48" i="2"/>
  <c r="Y473" i="2"/>
  <c r="Y552" i="2"/>
  <c r="Y387" i="2"/>
  <c r="Y418" i="2"/>
  <c r="Y508" i="2"/>
  <c r="Y414" i="2"/>
  <c r="Y477" i="2"/>
  <c r="Y401" i="2"/>
  <c r="Y27" i="2"/>
  <c r="Y461" i="2"/>
  <c r="Y218" i="2"/>
  <c r="Y315" i="2"/>
  <c r="Y410" i="2"/>
  <c r="Y326" i="2"/>
  <c r="Y371" i="2"/>
  <c r="Y171" i="2"/>
  <c r="Y167" i="2"/>
  <c r="Y71" i="2"/>
  <c r="Y254" i="2"/>
  <c r="Y230" i="2"/>
  <c r="Y19" i="2"/>
  <c r="Y505" i="2"/>
  <c r="Y405" i="2"/>
  <c r="Y449" i="2"/>
  <c r="Y118" i="2"/>
  <c r="Y252" i="2"/>
  <c r="Y459" i="2"/>
  <c r="Y472" i="2"/>
  <c r="Y176" i="2"/>
  <c r="Y408" i="2"/>
  <c r="Y67" i="2"/>
  <c r="Y394" i="2"/>
  <c r="Y476" i="2"/>
  <c r="Y352" i="2"/>
  <c r="Y101" i="2"/>
  <c r="Y212" i="2"/>
  <c r="Y83" i="2"/>
  <c r="Y23" i="2"/>
  <c r="Y428" i="2"/>
  <c r="Y464" i="2"/>
  <c r="Y283" i="2"/>
  <c r="Y486" i="2"/>
  <c r="Y432" i="2"/>
  <c r="Y45" i="2"/>
  <c r="Y189" i="2"/>
  <c r="Y294" i="2"/>
  <c r="Y281" i="2"/>
  <c r="Y271" i="2"/>
  <c r="Y106" i="2"/>
  <c r="Y386" i="2"/>
  <c r="Y289" i="2"/>
  <c r="Y312" i="2"/>
  <c r="Y186" i="2"/>
  <c r="Y329" i="2"/>
  <c r="Y345" i="2"/>
  <c r="Y220" i="2"/>
  <c r="Y295" i="2"/>
  <c r="Y206" i="2"/>
  <c r="Y411" i="2"/>
  <c r="Y256" i="2"/>
  <c r="Y389" i="2"/>
  <c r="Y43" i="2"/>
  <c r="Y379" i="2"/>
  <c r="Y190" i="2"/>
  <c r="Y246" i="2"/>
  <c r="Y291" i="2"/>
  <c r="Y275" i="2"/>
  <c r="Y453" i="2"/>
  <c r="Y455" i="2"/>
  <c r="Y485" i="2"/>
  <c r="Y306" i="2"/>
  <c r="Y225" i="2"/>
  <c r="Y440" i="2"/>
  <c r="Y276" i="2"/>
  <c r="Y363" i="2"/>
  <c r="Y364" i="2"/>
  <c r="Y244" i="2"/>
  <c r="Y446" i="2"/>
  <c r="Y378" i="2"/>
  <c r="Y361" i="2"/>
  <c r="Y435" i="2"/>
  <c r="Y109" i="2"/>
  <c r="Y403" i="2"/>
  <c r="Y214" i="2"/>
  <c r="Y310" i="2"/>
  <c r="Y146" i="2"/>
  <c r="Y417" i="2"/>
  <c r="Y416" i="2"/>
  <c r="Y328" i="2"/>
  <c r="Y350" i="2"/>
  <c r="Y390" i="2"/>
  <c r="Y434" i="2"/>
  <c r="Y480" i="2"/>
  <c r="Y226" i="2"/>
  <c r="Y136" i="2"/>
  <c r="Y277" i="2"/>
  <c r="Y466" i="2"/>
  <c r="Y323" i="2"/>
  <c r="Y145" i="2"/>
  <c r="Y166" i="2"/>
  <c r="Y280" i="2"/>
  <c r="Y358" i="2"/>
  <c r="Y6" i="2"/>
  <c r="Y494" i="2"/>
  <c r="Y515" i="2"/>
  <c r="Y377" i="2"/>
  <c r="Y274" i="2"/>
  <c r="Y443" i="2"/>
  <c r="Y279" i="2"/>
  <c r="Y388" i="2"/>
  <c r="Y357" i="2"/>
  <c r="Y519" i="2"/>
  <c r="Y456" i="2"/>
  <c r="Y183" i="2"/>
  <c r="Y236" i="2"/>
  <c r="Y331" i="2"/>
  <c r="Y196" i="2"/>
  <c r="Y268" i="2"/>
  <c r="Y177" i="2"/>
  <c r="Y424" i="2"/>
  <c r="Y450" i="2"/>
  <c r="Y79" i="2"/>
  <c r="Y269" i="2"/>
  <c r="Y278" i="2"/>
  <c r="Y80" i="2"/>
  <c r="Y245" i="2"/>
  <c r="Y187" i="2"/>
  <c r="Y228" i="2"/>
  <c r="Y264" i="2"/>
  <c r="Y238" i="2"/>
  <c r="Y50" i="2"/>
  <c r="Y76" i="2"/>
  <c r="Y396" i="2"/>
  <c r="Y215" i="2"/>
  <c r="Y334" i="2"/>
  <c r="Y395" i="2"/>
  <c r="Y429" i="2"/>
  <c r="Y31" i="2"/>
  <c r="Y115" i="2"/>
  <c r="Y141" i="2"/>
  <c r="Y75" i="2"/>
  <c r="Y91" i="2"/>
  <c r="Y77" i="2"/>
  <c r="Y288" i="2"/>
  <c r="Y325" i="2"/>
  <c r="Y137" i="2"/>
  <c r="Y114" i="2"/>
  <c r="Y413" i="2"/>
  <c r="Y380" i="2"/>
  <c r="Y284" i="2"/>
  <c r="Y204" i="2"/>
  <c r="Y108" i="2"/>
  <c r="Y129" i="2"/>
  <c r="Y158" i="2"/>
  <c r="Y38" i="2"/>
  <c r="Y255" i="2"/>
  <c r="Y409" i="2"/>
  <c r="Y239" i="2"/>
  <c r="Y263" i="2"/>
  <c r="Y319" i="2"/>
  <c r="Y341" i="2"/>
  <c r="Y96" i="2"/>
  <c r="Y42" i="2"/>
  <c r="Y161" i="2"/>
  <c r="Y227" i="2"/>
  <c r="Y452" i="2"/>
  <c r="Y342" i="2"/>
  <c r="Y58" i="2"/>
  <c r="Y393" i="2"/>
  <c r="Y373" i="2"/>
  <c r="Y316" i="2"/>
  <c r="Y211" i="2"/>
  <c r="Y462" i="2"/>
  <c r="Y419" i="2"/>
  <c r="Y333" i="2"/>
  <c r="Y496" i="2"/>
  <c r="Y233" i="2"/>
  <c r="Y70" i="2"/>
  <c r="Y423" i="2"/>
  <c r="Y468" i="2"/>
  <c r="Y490" i="2"/>
  <c r="Y248" i="2"/>
  <c r="Y422" i="2"/>
  <c r="Y305" i="2"/>
  <c r="Y234" i="2"/>
  <c r="Y299" i="2"/>
  <c r="Y412" i="2"/>
  <c r="Y318" i="2"/>
  <c r="Y8" i="2"/>
  <c r="Y517" i="2"/>
  <c r="Y510" i="2"/>
  <c r="Y489" i="2"/>
  <c r="Y521" i="2"/>
  <c r="Y4" i="2"/>
  <c r="Y119" i="2"/>
  <c r="Y221" i="2"/>
  <c r="Y415" i="2"/>
  <c r="Y292" i="2"/>
  <c r="Y402" i="2"/>
  <c r="Y195" i="2"/>
  <c r="Y285" i="2"/>
  <c r="Y126" i="2"/>
  <c r="Y92" i="2"/>
  <c r="Y441" i="2"/>
  <c r="Y399" i="2"/>
  <c r="Y493" i="2"/>
  <c r="Y18" i="2"/>
  <c r="Y3" i="2"/>
  <c r="Y66" i="2"/>
  <c r="Y222" i="2"/>
  <c r="Y251" i="2"/>
  <c r="Y249" i="2"/>
  <c r="Y185" i="2"/>
  <c r="Y338" i="2"/>
  <c r="Y335" i="2"/>
  <c r="Y309" i="2"/>
  <c r="Y365" i="2"/>
  <c r="Y500" i="2"/>
  <c r="Y479" i="2"/>
  <c r="Y191" i="2"/>
  <c r="Y210" i="2"/>
  <c r="Y135" i="2"/>
  <c r="Y257" i="2"/>
  <c r="Y21" i="2"/>
  <c r="Y169" i="2"/>
  <c r="Y99" i="2"/>
  <c r="Y61" i="2"/>
  <c r="Y219" i="2"/>
  <c r="Y406" i="2"/>
  <c r="Y107" i="2"/>
  <c r="Y68" i="2"/>
  <c r="Y282" i="2"/>
  <c r="Y37" i="2"/>
  <c r="Y495" i="2"/>
  <c r="Y261" i="2"/>
  <c r="Y88" i="2"/>
  <c r="Y20" i="2"/>
  <c r="Y181" i="2"/>
  <c r="Y321" i="2"/>
  <c r="Y427" i="2"/>
  <c r="Y39" i="2"/>
  <c r="Y346" i="2"/>
  <c r="Y10" i="2"/>
  <c r="Y202" i="2"/>
  <c r="Y258" i="2"/>
  <c r="Y188" i="2"/>
  <c r="Y270" i="2"/>
  <c r="Y320" i="2"/>
  <c r="Y475" i="2"/>
  <c r="Y332" i="2"/>
  <c r="Y392" i="2"/>
  <c r="Y296" i="2"/>
  <c r="Y433" i="2"/>
  <c r="Y314" i="2"/>
  <c r="Y444" i="2"/>
  <c r="Y84" i="2"/>
  <c r="Y100" i="2"/>
  <c r="Y438" i="2"/>
  <c r="Y311" i="2"/>
  <c r="Y375" i="2"/>
  <c r="Y93" i="2"/>
  <c r="Y267" i="2"/>
  <c r="Y113" i="2"/>
  <c r="Y287" i="2"/>
  <c r="Y520" i="2"/>
  <c r="Y355" i="2"/>
  <c r="Y197" i="2"/>
  <c r="Y46" i="2"/>
  <c r="Y57" i="2"/>
  <c r="Y112" i="2"/>
  <c r="Y156" i="2"/>
  <c r="Y200" i="2"/>
  <c r="Y426" i="2"/>
  <c r="Y139" i="2"/>
  <c r="Y250" i="2"/>
  <c r="Y102" i="2"/>
  <c r="Y469" i="2"/>
  <c r="Y297" i="2"/>
  <c r="Y467" i="2"/>
  <c r="Y205" i="2"/>
  <c r="Y131" i="2"/>
  <c r="Y445" i="2"/>
  <c r="Y147" i="2"/>
  <c r="Y41" i="2"/>
  <c r="Y502" i="2"/>
  <c r="Y317" i="2"/>
  <c r="Y179" i="2"/>
  <c r="Y431" i="2"/>
  <c r="Y232" i="2"/>
  <c r="Y209" i="2"/>
  <c r="Y36" i="2"/>
  <c r="Y163" i="2"/>
  <c r="Y123" i="2"/>
  <c r="Y28" i="2"/>
  <c r="Y142" i="2"/>
  <c r="Y104" i="2"/>
  <c r="Y69" i="2"/>
  <c r="Y193" i="2"/>
  <c r="Y499" i="2"/>
  <c r="Y237" i="2"/>
  <c r="Y148" i="2"/>
  <c r="Y247" i="2"/>
  <c r="Y322" i="2"/>
  <c r="Y381" i="2"/>
  <c r="Y120" i="2"/>
  <c r="Y503" i="2"/>
  <c r="Y349" i="2"/>
  <c r="Y85" i="2"/>
  <c r="Y304" i="2"/>
  <c r="Y110" i="2"/>
  <c r="Y302" i="2"/>
  <c r="Y208" i="2"/>
  <c r="Y241" i="2"/>
  <c r="Y162" i="2"/>
  <c r="Y154" i="2"/>
  <c r="Y130" i="2"/>
  <c r="Y308" i="2"/>
  <c r="Y369" i="2"/>
  <c r="Y201" i="2"/>
  <c r="Y374" i="2"/>
  <c r="Y65" i="2"/>
  <c r="Y81" i="2"/>
  <c r="Y175" i="2"/>
  <c r="Y116" i="2"/>
  <c r="Y94" i="2"/>
  <c r="Y60" i="2"/>
  <c r="Y172" i="2"/>
  <c r="Y54" i="2"/>
  <c r="Y97" i="2"/>
  <c r="Y253" i="2"/>
  <c r="Y105" i="2"/>
  <c r="Y488" i="2"/>
  <c r="Y134" i="2"/>
  <c r="Y86" i="2"/>
  <c r="Y62" i="2"/>
  <c r="Y59" i="2"/>
  <c r="Y117" i="2"/>
  <c r="Y398" i="2"/>
  <c r="Y224" i="2"/>
  <c r="Y159" i="2"/>
  <c r="Y73" i="2"/>
  <c r="Y149" i="2"/>
  <c r="Y168" i="2"/>
  <c r="Y198" i="2"/>
  <c r="Y313" i="2"/>
  <c r="Y330" i="2"/>
  <c r="Y286" i="2"/>
  <c r="Y174" i="2"/>
  <c r="Y165" i="2"/>
  <c r="Y327" i="2"/>
  <c r="Y344" i="2"/>
  <c r="Y354" i="2"/>
  <c r="Y182" i="2"/>
  <c r="Y347" i="2"/>
  <c r="Y22" i="2"/>
  <c r="Y153" i="2"/>
  <c r="Y164" i="2"/>
  <c r="Y359" i="2"/>
  <c r="Y391" i="2"/>
  <c r="Y351" i="2"/>
  <c r="Y303" i="2"/>
  <c r="Y356" i="2"/>
  <c r="Y561" i="2"/>
  <c r="Y242" i="2"/>
  <c r="Y192" i="2"/>
  <c r="Y74" i="2"/>
  <c r="Y223" i="2"/>
  <c r="Y150" i="2"/>
  <c r="Y125" i="2"/>
  <c r="Y127" i="2"/>
  <c r="Y265" i="2"/>
  <c r="Y235" i="2"/>
  <c r="Y44" i="2"/>
  <c r="Y301" i="2"/>
  <c r="Y481" i="2"/>
  <c r="Y487" i="2"/>
  <c r="Y483" i="2"/>
  <c r="Y34" i="2"/>
  <c r="Y40" i="2"/>
  <c r="Y25" i="2"/>
  <c r="Y203" i="2"/>
  <c r="Y132" i="2"/>
  <c r="Y16" i="2"/>
  <c r="Y207" i="2"/>
  <c r="Y397" i="2"/>
  <c r="Y144" i="2"/>
  <c r="Y157" i="2"/>
  <c r="Y337" i="2"/>
  <c r="Y243" i="2"/>
  <c r="Y437" i="2"/>
  <c r="Y454" i="2"/>
  <c r="Y26" i="2"/>
  <c r="Y307" i="2"/>
  <c r="Y140" i="2"/>
  <c r="Y95" i="2"/>
  <c r="Y407" i="2"/>
  <c r="Y421" i="2"/>
  <c r="Y482" i="2"/>
  <c r="Y53" i="2"/>
  <c r="Y425" i="2"/>
  <c r="Y180" i="2"/>
  <c r="Y348" i="2"/>
  <c r="Y262" i="2"/>
  <c r="Y383" i="2"/>
  <c r="Y260" i="2"/>
  <c r="Y72" i="2"/>
  <c r="Y17" i="2"/>
  <c r="Y51" i="2"/>
  <c r="Y143" i="2"/>
  <c r="Y448" i="2"/>
  <c r="Y184" i="2"/>
  <c r="Y231" i="2"/>
  <c r="Y229" i="2"/>
  <c r="Y478" i="2"/>
  <c r="Y122" i="2"/>
  <c r="Y52" i="2"/>
  <c r="Y194" i="2"/>
  <c r="Y420" i="2"/>
  <c r="Y460" i="2"/>
  <c r="Y436" i="2"/>
  <c r="Y98" i="2"/>
  <c r="Y447" i="2"/>
  <c r="Y492" i="2"/>
  <c r="Y362" i="2"/>
  <c r="Y121" i="2"/>
  <c r="Y87" i="2"/>
  <c r="Y336" i="2"/>
  <c r="Y64" i="2"/>
  <c r="Y376" i="2"/>
  <c r="Y259" i="2"/>
  <c r="Y353" i="2"/>
  <c r="Y458" i="2"/>
  <c r="Y324" i="2"/>
  <c r="Y471" i="2"/>
  <c r="Y400" i="2"/>
  <c r="Y12" i="2"/>
  <c r="Y82" i="2"/>
  <c r="Y124" i="2"/>
  <c r="Y138" i="2"/>
  <c r="Y457" i="2"/>
  <c r="Y32" i="2"/>
  <c r="Y11" i="2"/>
  <c r="Y14" i="2"/>
  <c r="Y90" i="2"/>
  <c r="Y501" i="2"/>
  <c r="Y15" i="2"/>
  <c r="Y360" i="2"/>
  <c r="Y103" i="2"/>
  <c r="Y216" i="2"/>
  <c r="Y56" i="2"/>
  <c r="Y111" i="2"/>
  <c r="Y152" i="2"/>
  <c r="Y178" i="2"/>
  <c r="Y160" i="2"/>
  <c r="Y370" i="2"/>
  <c r="Y151" i="2"/>
  <c r="Y273" i="2"/>
  <c r="Y217" i="2"/>
  <c r="Y451" i="2"/>
  <c r="Y37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27D53E-FEE2-43E6-B2AA-1B5C5DAE18A9}" keepAlive="1" name="Consulta - OB_resultado" description="Conexión a la consulta 'OB_resultado' en el libro." type="5" refreshedVersion="7" background="1" saveData="1">
    <dbPr connection="Provider=Microsoft.Mashup.OleDb.1;Data Source=$Workbook$;Location=OB_resultado;Extended Properties=&quot;&quot;" command="SELECT * FROM [OB_resultado]"/>
  </connection>
</connections>
</file>

<file path=xl/sharedStrings.xml><?xml version="1.0" encoding="utf-8"?>
<sst xmlns="http://schemas.openxmlformats.org/spreadsheetml/2006/main" count="1936" uniqueCount="574">
  <si>
    <t>fecha</t>
  </si>
  <si>
    <t>objective</t>
  </si>
  <si>
    <t>metric</t>
  </si>
  <si>
    <t>first_metric_only</t>
  </si>
  <si>
    <t>boost_from_average</t>
  </si>
  <si>
    <t>feature_pre_filter</t>
  </si>
  <si>
    <t>verbosity</t>
  </si>
  <si>
    <t>max_depth</t>
  </si>
  <si>
    <t>min_gain_to_split</t>
  </si>
  <si>
    <t>lambda_l1</t>
  </si>
  <si>
    <t>lambda_l2</t>
  </si>
  <si>
    <t>max_bin</t>
  </si>
  <si>
    <t>num_iterations</t>
  </si>
  <si>
    <t>force_row_wise</t>
  </si>
  <si>
    <t>seed</t>
  </si>
  <si>
    <t>learning_rate</t>
  </si>
  <si>
    <t>feature_fraction</t>
  </si>
  <si>
    <t>min_data_in_leaf</t>
  </si>
  <si>
    <t>num_leaves</t>
  </si>
  <si>
    <t>envios</t>
  </si>
  <si>
    <t>ganancia</t>
  </si>
  <si>
    <t>iteracion</t>
  </si>
  <si>
    <t>20220928 173309</t>
  </si>
  <si>
    <t>binary</t>
  </si>
  <si>
    <t>custom</t>
  </si>
  <si>
    <t>20220928 173349</t>
  </si>
  <si>
    <t>20220928 173441</t>
  </si>
  <si>
    <t>20220928 173521</t>
  </si>
  <si>
    <t>20220928 173637</t>
  </si>
  <si>
    <t>20220928 173723</t>
  </si>
  <si>
    <t>20220928 173830</t>
  </si>
  <si>
    <t>20220928 173904</t>
  </si>
  <si>
    <t>20220928 173936</t>
  </si>
  <si>
    <t>20220928 174307</t>
  </si>
  <si>
    <t>20220928 174357</t>
  </si>
  <si>
    <t>20220928 174415</t>
  </si>
  <si>
    <t>20220928 174527</t>
  </si>
  <si>
    <t>20220928 174839</t>
  </si>
  <si>
    <t>20220928 174904</t>
  </si>
  <si>
    <t>20220928 175042</t>
  </si>
  <si>
    <t>20220928 175208</t>
  </si>
  <si>
    <t>20220928 175437</t>
  </si>
  <si>
    <t>20220928 175503</t>
  </si>
  <si>
    <t>20220928 175623</t>
  </si>
  <si>
    <t>20220928 180112</t>
  </si>
  <si>
    <t>20220928 181106</t>
  </si>
  <si>
    <t>20220928 181142</t>
  </si>
  <si>
    <t>20220928 182008</t>
  </si>
  <si>
    <t>20220928 182045</t>
  </si>
  <si>
    <t>20220928 182417</t>
  </si>
  <si>
    <t>20220928 182508</t>
  </si>
  <si>
    <t>20220928 182616</t>
  </si>
  <si>
    <t>20220928 182656</t>
  </si>
  <si>
    <t>20220928 182745</t>
  </si>
  <si>
    <t>20220928 182837</t>
  </si>
  <si>
    <t>20220928 182923</t>
  </si>
  <si>
    <t>20220928 183015</t>
  </si>
  <si>
    <t>20220928 183045</t>
  </si>
  <si>
    <t>20220928 183705</t>
  </si>
  <si>
    <t>20220928 183827</t>
  </si>
  <si>
    <t>20220928 184019</t>
  </si>
  <si>
    <t>20220928 184640</t>
  </si>
  <si>
    <t>20220928 185638</t>
  </si>
  <si>
    <t>20220928 185738</t>
  </si>
  <si>
    <t>20220928 185823</t>
  </si>
  <si>
    <t>20220928 190142</t>
  </si>
  <si>
    <t>20220928 190231</t>
  </si>
  <si>
    <t>20220928 190733</t>
  </si>
  <si>
    <t>20220928 190820</t>
  </si>
  <si>
    <t>20220928 191459</t>
  </si>
  <si>
    <t>20220928 192045</t>
  </si>
  <si>
    <t>20220928 192619</t>
  </si>
  <si>
    <t>20220928 193440</t>
  </si>
  <si>
    <t>20220928 193534</t>
  </si>
  <si>
    <t>20220928 194118</t>
  </si>
  <si>
    <t>20220928 194644</t>
  </si>
  <si>
    <t>20220928 195208</t>
  </si>
  <si>
    <t>20220928 195754</t>
  </si>
  <si>
    <t>20220928 200435</t>
  </si>
  <si>
    <t>20220928 200836</t>
  </si>
  <si>
    <t>20220928 201203</t>
  </si>
  <si>
    <t>20220928 201742</t>
  </si>
  <si>
    <t>20220928 201822</t>
  </si>
  <si>
    <t>20220928 202347</t>
  </si>
  <si>
    <t>20220928 202442</t>
  </si>
  <si>
    <t>20220928 202802</t>
  </si>
  <si>
    <t>20220928 202904</t>
  </si>
  <si>
    <t>20220928 203047</t>
  </si>
  <si>
    <t>20220928 203256</t>
  </si>
  <si>
    <t>20220928 203328</t>
  </si>
  <si>
    <t>20220928 203417</t>
  </si>
  <si>
    <t>20220928 203510</t>
  </si>
  <si>
    <t>20220928 204317</t>
  </si>
  <si>
    <t>20220928 204538</t>
  </si>
  <si>
    <t>20220928 204631</t>
  </si>
  <si>
    <t>20220928 204723</t>
  </si>
  <si>
    <t>20220928 204832</t>
  </si>
  <si>
    <t>20220928 205143</t>
  </si>
  <si>
    <t>20220928 205242</t>
  </si>
  <si>
    <t>20220928 210025</t>
  </si>
  <si>
    <t>20220928 210233</t>
  </si>
  <si>
    <t>20220928 210510</t>
  </si>
  <si>
    <t>20220928 210846</t>
  </si>
  <si>
    <t>20220928 211042</t>
  </si>
  <si>
    <t>20220928 211553</t>
  </si>
  <si>
    <t>20220928 211628</t>
  </si>
  <si>
    <t>20220928 212854</t>
  </si>
  <si>
    <t>20220928 213250</t>
  </si>
  <si>
    <t>20220928 213929</t>
  </si>
  <si>
    <t>20220928 214816</t>
  </si>
  <si>
    <t>20220928 214907</t>
  </si>
  <si>
    <t>20220928 215005</t>
  </si>
  <si>
    <t>20220928 215051</t>
  </si>
  <si>
    <t>20220928 215123</t>
  </si>
  <si>
    <t>20220928 215813</t>
  </si>
  <si>
    <t>20220928 215911</t>
  </si>
  <si>
    <t>20220928 215956</t>
  </si>
  <si>
    <t>20220928 220156</t>
  </si>
  <si>
    <t>20220928 221629</t>
  </si>
  <si>
    <t>20220928 222101</t>
  </si>
  <si>
    <t>20220928 222745</t>
  </si>
  <si>
    <t>20220928 223413</t>
  </si>
  <si>
    <t>20220928 223508</t>
  </si>
  <si>
    <t>20220928 223543</t>
  </si>
  <si>
    <t>20220928 224334</t>
  </si>
  <si>
    <t>20220928 224446</t>
  </si>
  <si>
    <t>20220928 225056</t>
  </si>
  <si>
    <t>20220928 225315</t>
  </si>
  <si>
    <t>20220928 225520</t>
  </si>
  <si>
    <t>20220928 225702</t>
  </si>
  <si>
    <t>20220928 225858</t>
  </si>
  <si>
    <t>20220928 230054</t>
  </si>
  <si>
    <t>20220928 230321</t>
  </si>
  <si>
    <t>20220928 230450</t>
  </si>
  <si>
    <t>20220928 230645</t>
  </si>
  <si>
    <t>20220928 231132</t>
  </si>
  <si>
    <t>20220928 231228</t>
  </si>
  <si>
    <t>20220928 231318</t>
  </si>
  <si>
    <t>20220928 231427</t>
  </si>
  <si>
    <t>20220928 231527</t>
  </si>
  <si>
    <t>20220928 231623</t>
  </si>
  <si>
    <t>20220928 232635</t>
  </si>
  <si>
    <t>20220928 233318</t>
  </si>
  <si>
    <t>20220928 233705</t>
  </si>
  <si>
    <t>20220928 233749</t>
  </si>
  <si>
    <t>20220928 234459</t>
  </si>
  <si>
    <t>20220928 234737</t>
  </si>
  <si>
    <t>20220928 235032</t>
  </si>
  <si>
    <t>20220928 235213</t>
  </si>
  <si>
    <t>20220928 235310</t>
  </si>
  <si>
    <t>20220928 235548</t>
  </si>
  <si>
    <t>20220929 000041</t>
  </si>
  <si>
    <t>20220929 000828</t>
  </si>
  <si>
    <t>20220929 001112</t>
  </si>
  <si>
    <t>20220929 001545</t>
  </si>
  <si>
    <t>20220929 001739</t>
  </si>
  <si>
    <t>20220929 002038</t>
  </si>
  <si>
    <t>20220929 002230</t>
  </si>
  <si>
    <t>20220929 002316</t>
  </si>
  <si>
    <t>20220929 002414</t>
  </si>
  <si>
    <t>20220929 002531</t>
  </si>
  <si>
    <t>20220929 003205</t>
  </si>
  <si>
    <t>20220929 003329</t>
  </si>
  <si>
    <t>20220929 003427</t>
  </si>
  <si>
    <t>20220929 003649</t>
  </si>
  <si>
    <t>20220929 004136</t>
  </si>
  <si>
    <t>20220929 004328</t>
  </si>
  <si>
    <t>20220929 004747</t>
  </si>
  <si>
    <t>20220929 004846</t>
  </si>
  <si>
    <t>20220929 004904</t>
  </si>
  <si>
    <t>20220929 005008</t>
  </si>
  <si>
    <t>20220929 005051</t>
  </si>
  <si>
    <t>20220929 005233</t>
  </si>
  <si>
    <t>20220929 005542</t>
  </si>
  <si>
    <t>20220929 005750</t>
  </si>
  <si>
    <t>20220929 010046</t>
  </si>
  <si>
    <t>20220929 010250</t>
  </si>
  <si>
    <t>20220929 010339</t>
  </si>
  <si>
    <t>20220929 010538</t>
  </si>
  <si>
    <t>20220929 010706</t>
  </si>
  <si>
    <t>20220929 010745</t>
  </si>
  <si>
    <t>20220929 010842</t>
  </si>
  <si>
    <t>20220929 011043</t>
  </si>
  <si>
    <t>20220929 011709</t>
  </si>
  <si>
    <t>20220929 011820</t>
  </si>
  <si>
    <t>20220929 011933</t>
  </si>
  <si>
    <t>20220929 012005</t>
  </si>
  <si>
    <t>20220929 012035</t>
  </si>
  <si>
    <t>20220929 012320</t>
  </si>
  <si>
    <t>20220929 012429</t>
  </si>
  <si>
    <t>20220929 012820</t>
  </si>
  <si>
    <t>20220929 012934</t>
  </si>
  <si>
    <t>20220929 013321</t>
  </si>
  <si>
    <t>20220929 013406</t>
  </si>
  <si>
    <t>20220929 013611</t>
  </si>
  <si>
    <t>20220929 013629</t>
  </si>
  <si>
    <t>20220929 013730</t>
  </si>
  <si>
    <t>20220929 013826</t>
  </si>
  <si>
    <t>20220929 013916</t>
  </si>
  <si>
    <t>20220929 014241</t>
  </si>
  <si>
    <t>20220929 014539</t>
  </si>
  <si>
    <t>20220929 014751</t>
  </si>
  <si>
    <t>20220929 015112</t>
  </si>
  <si>
    <t>20220929 015334</t>
  </si>
  <si>
    <t>20220929 015525</t>
  </si>
  <si>
    <t>20220929 015618</t>
  </si>
  <si>
    <t>20220929 015852</t>
  </si>
  <si>
    <t>20220929 020510</t>
  </si>
  <si>
    <t>20220929 020604</t>
  </si>
  <si>
    <t>20220929 021451</t>
  </si>
  <si>
    <t>20220929 021844</t>
  </si>
  <si>
    <t>20220929 022752</t>
  </si>
  <si>
    <t>20220929 023058</t>
  </si>
  <si>
    <t>20220929 023231</t>
  </si>
  <si>
    <t>20220929 023822</t>
  </si>
  <si>
    <t>20220929 024249</t>
  </si>
  <si>
    <t>20220929 024746</t>
  </si>
  <si>
    <t>20220929 024936</t>
  </si>
  <si>
    <t>20220929 025226</t>
  </si>
  <si>
    <t>20220929 025352</t>
  </si>
  <si>
    <t>20220929 025558</t>
  </si>
  <si>
    <t>20220929 030128</t>
  </si>
  <si>
    <t>20220929 030619</t>
  </si>
  <si>
    <t>20220929 031047</t>
  </si>
  <si>
    <t>20220929 031244</t>
  </si>
  <si>
    <t>20220929 031839</t>
  </si>
  <si>
    <t>20220929 032055</t>
  </si>
  <si>
    <t>20220929 032323</t>
  </si>
  <si>
    <t>20220929 032846</t>
  </si>
  <si>
    <t>20220929 033525</t>
  </si>
  <si>
    <t>20220929 033803</t>
  </si>
  <si>
    <t>20220929 034135</t>
  </si>
  <si>
    <t>20220929 034646</t>
  </si>
  <si>
    <t>20220929 035025</t>
  </si>
  <si>
    <t>20220929 035824</t>
  </si>
  <si>
    <t>20220929 040111</t>
  </si>
  <si>
    <t>20220929 040614</t>
  </si>
  <si>
    <t>20220929 041027</t>
  </si>
  <si>
    <t>20220929 041543</t>
  </si>
  <si>
    <t>20220929 041630</t>
  </si>
  <si>
    <t>20220929 041937</t>
  </si>
  <si>
    <t>20220929 042040</t>
  </si>
  <si>
    <t>20220929 042326</t>
  </si>
  <si>
    <t>20220929 042909</t>
  </si>
  <si>
    <t>20220929 043519</t>
  </si>
  <si>
    <t>20220929 044142</t>
  </si>
  <si>
    <t>20220929 044933</t>
  </si>
  <si>
    <t>20220929 045035</t>
  </si>
  <si>
    <t>20220929 045128</t>
  </si>
  <si>
    <t>20220929 045237</t>
  </si>
  <si>
    <t>20220929 045418</t>
  </si>
  <si>
    <t>20220929 045912</t>
  </si>
  <si>
    <t>20220929 050033</t>
  </si>
  <si>
    <t>20220929 050426</t>
  </si>
  <si>
    <t>20220929 050519</t>
  </si>
  <si>
    <t>20220929 050640</t>
  </si>
  <si>
    <t>20220929 050737</t>
  </si>
  <si>
    <t>20220929 050829</t>
  </si>
  <si>
    <t>20220929 050928</t>
  </si>
  <si>
    <t>20220929 051028</t>
  </si>
  <si>
    <t>20220929 051306</t>
  </si>
  <si>
    <t>20220929 051425</t>
  </si>
  <si>
    <t>20220929 051549</t>
  </si>
  <si>
    <t>20220929 051653</t>
  </si>
  <si>
    <t>20220929 051753</t>
  </si>
  <si>
    <t>20220929 051840</t>
  </si>
  <si>
    <t>20220929 052209</t>
  </si>
  <si>
    <t>20220929 052324</t>
  </si>
  <si>
    <t>20220929 052756</t>
  </si>
  <si>
    <t>20220929 052953</t>
  </si>
  <si>
    <t>20220929 053057</t>
  </si>
  <si>
    <t>20220929 053152</t>
  </si>
  <si>
    <t>20220929 053232</t>
  </si>
  <si>
    <t>20220929 053251</t>
  </si>
  <si>
    <t>20220929 053432</t>
  </si>
  <si>
    <t>20220929 053521</t>
  </si>
  <si>
    <t>20220929 053816</t>
  </si>
  <si>
    <t>20220929 053843</t>
  </si>
  <si>
    <t>20220929 054208</t>
  </si>
  <si>
    <t>20220929 054532</t>
  </si>
  <si>
    <t>20220929 054802</t>
  </si>
  <si>
    <t>20220929 054853</t>
  </si>
  <si>
    <t>20220929 055011</t>
  </si>
  <si>
    <t>20220929 055116</t>
  </si>
  <si>
    <t>20220929 055222</t>
  </si>
  <si>
    <t>20220929 055533</t>
  </si>
  <si>
    <t>20220929 055751</t>
  </si>
  <si>
    <t>20220929 055938</t>
  </si>
  <si>
    <t>20220929 060103</t>
  </si>
  <si>
    <t>20220929 060201</t>
  </si>
  <si>
    <t>20220929 060300</t>
  </si>
  <si>
    <t>20220929 060407</t>
  </si>
  <si>
    <t>20220929 060721</t>
  </si>
  <si>
    <t>20220929 060827</t>
  </si>
  <si>
    <t>20220929 060935</t>
  </si>
  <si>
    <t>20220929 061330</t>
  </si>
  <si>
    <t>20220929 061723</t>
  </si>
  <si>
    <t>20220929 061837</t>
  </si>
  <si>
    <t>20220929 062124</t>
  </si>
  <si>
    <t>20220929 062341</t>
  </si>
  <si>
    <t>20220929 062437</t>
  </si>
  <si>
    <t>20220929 062530</t>
  </si>
  <si>
    <t>20220929 062641</t>
  </si>
  <si>
    <t>20220929 062732</t>
  </si>
  <si>
    <t>20220929 063020</t>
  </si>
  <si>
    <t>20220929 063504</t>
  </si>
  <si>
    <t>20220929 064413</t>
  </si>
  <si>
    <t>20220929 065006</t>
  </si>
  <si>
    <t>20220929 065233</t>
  </si>
  <si>
    <t>20220929 070037</t>
  </si>
  <si>
    <t>20220929 070708</t>
  </si>
  <si>
    <t>20220929 071015</t>
  </si>
  <si>
    <t>20220929 071606</t>
  </si>
  <si>
    <t>20220929 071717</t>
  </si>
  <si>
    <t>20220929 071832</t>
  </si>
  <si>
    <t>20220929 071957</t>
  </si>
  <si>
    <t>20220929 072444</t>
  </si>
  <si>
    <t>20220929 073528</t>
  </si>
  <si>
    <t>20220929 073700</t>
  </si>
  <si>
    <t>20220929 074033</t>
  </si>
  <si>
    <t>20220929 074831</t>
  </si>
  <si>
    <t>20220929 075533</t>
  </si>
  <si>
    <t>20220929 075744</t>
  </si>
  <si>
    <t>20220929 075849</t>
  </si>
  <si>
    <t>20220929 081157</t>
  </si>
  <si>
    <t>20220929 081414</t>
  </si>
  <si>
    <t>20220929 081942</t>
  </si>
  <si>
    <t>20220929 082100</t>
  </si>
  <si>
    <t>20220929 082200</t>
  </si>
  <si>
    <t>20220929 082305</t>
  </si>
  <si>
    <t>20220929 082411</t>
  </si>
  <si>
    <t>20220929 082617</t>
  </si>
  <si>
    <t>20220929 082831</t>
  </si>
  <si>
    <t>20220929 083038</t>
  </si>
  <si>
    <t>20220929 083211</t>
  </si>
  <si>
    <t>20220929 083424</t>
  </si>
  <si>
    <t>20220929 083607</t>
  </si>
  <si>
    <t>20220929 083839</t>
  </si>
  <si>
    <t>20220929 083925</t>
  </si>
  <si>
    <t>20220929 084101</t>
  </si>
  <si>
    <t>20220929 084225</t>
  </si>
  <si>
    <t>20220929 084745</t>
  </si>
  <si>
    <t>20220929 085106</t>
  </si>
  <si>
    <t>20220929 085245</t>
  </si>
  <si>
    <t>20220929 085449</t>
  </si>
  <si>
    <t>20220929 085658</t>
  </si>
  <si>
    <t>20220929 085900</t>
  </si>
  <si>
    <t>20220929 090024</t>
  </si>
  <si>
    <t>20220929 090058</t>
  </si>
  <si>
    <t>20220929 090147</t>
  </si>
  <si>
    <t>20220929 090308</t>
  </si>
  <si>
    <t>20220929 090408</t>
  </si>
  <si>
    <t>20220929 090546</t>
  </si>
  <si>
    <t>20220929 090630</t>
  </si>
  <si>
    <t>20220929 091553</t>
  </si>
  <si>
    <t>20220929 091746</t>
  </si>
  <si>
    <t>20220929 091853</t>
  </si>
  <si>
    <t>20220929 092035</t>
  </si>
  <si>
    <t>20220929 092345</t>
  </si>
  <si>
    <t>20220929 092452</t>
  </si>
  <si>
    <t>20220929 092608</t>
  </si>
  <si>
    <t>20220929 092757</t>
  </si>
  <si>
    <t>20220929 092854</t>
  </si>
  <si>
    <t>20220929 092952</t>
  </si>
  <si>
    <t>20220929 093139</t>
  </si>
  <si>
    <t>20220929 093301</t>
  </si>
  <si>
    <t>20220929 093406</t>
  </si>
  <si>
    <t>20220929 093529</t>
  </si>
  <si>
    <t>20220929 093717</t>
  </si>
  <si>
    <t>20220929 093816</t>
  </si>
  <si>
    <t>20220929 093935</t>
  </si>
  <si>
    <t>20220929 094055</t>
  </si>
  <si>
    <t>20220929 094239</t>
  </si>
  <si>
    <t>20220929 094900</t>
  </si>
  <si>
    <t>20220929 095819</t>
  </si>
  <si>
    <t>20220929 100202</t>
  </si>
  <si>
    <t>20220929 100603</t>
  </si>
  <si>
    <t>20220929 100834</t>
  </si>
  <si>
    <t>20220929 101042</t>
  </si>
  <si>
    <t>20220929 101232</t>
  </si>
  <si>
    <t>20220929 101419</t>
  </si>
  <si>
    <t>20220929 101622</t>
  </si>
  <si>
    <t>20220929 101806</t>
  </si>
  <si>
    <t>20220929 101910</t>
  </si>
  <si>
    <t>20220929 102025</t>
  </si>
  <si>
    <t>20220929 102126</t>
  </si>
  <si>
    <t>20220929 102221</t>
  </si>
  <si>
    <t>20220929 102332</t>
  </si>
  <si>
    <t>20220929 102447</t>
  </si>
  <si>
    <t>20220929 102555</t>
  </si>
  <si>
    <t>20220929 102648</t>
  </si>
  <si>
    <t>20220929 103006</t>
  </si>
  <si>
    <t>20220929 103212</t>
  </si>
  <si>
    <t>20220929 103309</t>
  </si>
  <si>
    <t>20220929 103702</t>
  </si>
  <si>
    <t>20220929 103939</t>
  </si>
  <si>
    <t>20220929 104148</t>
  </si>
  <si>
    <t>20220929 104336</t>
  </si>
  <si>
    <t>20220929 104821</t>
  </si>
  <si>
    <t>20220929 105016</t>
  </si>
  <si>
    <t>20220929 105153</t>
  </si>
  <si>
    <t>20220929 105421</t>
  </si>
  <si>
    <t>20220929 105740</t>
  </si>
  <si>
    <t>20220929 105938</t>
  </si>
  <si>
    <t>20220929 110046</t>
  </si>
  <si>
    <t>20220929 110717</t>
  </si>
  <si>
    <t>20220929 110904</t>
  </si>
  <si>
    <t>20220929 111242</t>
  </si>
  <si>
    <t>20220929 111844</t>
  </si>
  <si>
    <t>20220929 112102</t>
  </si>
  <si>
    <t>20220929 112334</t>
  </si>
  <si>
    <t>20220929 112620</t>
  </si>
  <si>
    <t>20220929 112729</t>
  </si>
  <si>
    <t>20220929 113352</t>
  </si>
  <si>
    <t>20220929 113917</t>
  </si>
  <si>
    <t>20220929 114019</t>
  </si>
  <si>
    <t>20220929 114626</t>
  </si>
  <si>
    <t>20220929 114847</t>
  </si>
  <si>
    <t>20220929 115054</t>
  </si>
  <si>
    <t>20220929 115150</t>
  </si>
  <si>
    <t>20220929 115338</t>
  </si>
  <si>
    <t>20220929 115612</t>
  </si>
  <si>
    <t>20220929 115747</t>
  </si>
  <si>
    <t>20220929 115939</t>
  </si>
  <si>
    <t>20220929 120224</t>
  </si>
  <si>
    <t>20220929 120351</t>
  </si>
  <si>
    <t>20220929 120507</t>
  </si>
  <si>
    <t>20220929 120708</t>
  </si>
  <si>
    <t>20220929 120827</t>
  </si>
  <si>
    <t>20220929 121018</t>
  </si>
  <si>
    <t>20220929 121118</t>
  </si>
  <si>
    <t>20220929 121253</t>
  </si>
  <si>
    <t>20220929 121407</t>
  </si>
  <si>
    <t>20220929 121522</t>
  </si>
  <si>
    <t>20220929 121647</t>
  </si>
  <si>
    <t>20220929 121811</t>
  </si>
  <si>
    <t>20220929 122010</t>
  </si>
  <si>
    <t>20220929 122147</t>
  </si>
  <si>
    <t>20220929 122511</t>
  </si>
  <si>
    <t>20220929 122636</t>
  </si>
  <si>
    <t>20220929 122827</t>
  </si>
  <si>
    <t>20220929 123033</t>
  </si>
  <si>
    <t>20220929 123307</t>
  </si>
  <si>
    <t>20220929 123409</t>
  </si>
  <si>
    <t>20220929 123514</t>
  </si>
  <si>
    <t>20220929 123626</t>
  </si>
  <si>
    <t>20220929 124005</t>
  </si>
  <si>
    <t>20220929 124143</t>
  </si>
  <si>
    <t>20220929 124241</t>
  </si>
  <si>
    <t>20220929 124352</t>
  </si>
  <si>
    <t>20220929 124514</t>
  </si>
  <si>
    <t>20220929 124822</t>
  </si>
  <si>
    <t>20220929 125049</t>
  </si>
  <si>
    <t>20220929 125219</t>
  </si>
  <si>
    <t>20220929 125915</t>
  </si>
  <si>
    <t>20220929 130002</t>
  </si>
  <si>
    <t>20220929 130319</t>
  </si>
  <si>
    <t>20220929 130435</t>
  </si>
  <si>
    <t>20220929 130535</t>
  </si>
  <si>
    <t>20220929 130633</t>
  </si>
  <si>
    <t>20220929 130719</t>
  </si>
  <si>
    <t>20220929 130824</t>
  </si>
  <si>
    <t>20220929 130932</t>
  </si>
  <si>
    <t>20220929 131105</t>
  </si>
  <si>
    <t>20220929 131717</t>
  </si>
  <si>
    <t>20220929 132102</t>
  </si>
  <si>
    <t>20220929 132941</t>
  </si>
  <si>
    <t>20220929 133122</t>
  </si>
  <si>
    <t>20220929 133231</t>
  </si>
  <si>
    <t>20220929 133317</t>
  </si>
  <si>
    <t>20220929 133431</t>
  </si>
  <si>
    <t>20220929 133551</t>
  </si>
  <si>
    <t>20220929 133716</t>
  </si>
  <si>
    <t>20220929 133946</t>
  </si>
  <si>
    <t>20220929 134646</t>
  </si>
  <si>
    <t>20220929 135200</t>
  </si>
  <si>
    <t>20220929 135750</t>
  </si>
  <si>
    <t>20220929 140301</t>
  </si>
  <si>
    <t>20220929 140512</t>
  </si>
  <si>
    <t>20220929 140648</t>
  </si>
  <si>
    <t>20220929 140803</t>
  </si>
  <si>
    <t>20220929 141423</t>
  </si>
  <si>
    <t>20220929 141711</t>
  </si>
  <si>
    <t>20220929 141909</t>
  </si>
  <si>
    <t>20220929 142130</t>
  </si>
  <si>
    <t>20220929 142217</t>
  </si>
  <si>
    <t>20220929 142454</t>
  </si>
  <si>
    <t>20220929 142543</t>
  </si>
  <si>
    <t>20220929 142642</t>
  </si>
  <si>
    <t>20220929 142757</t>
  </si>
  <si>
    <t>20220929 142909</t>
  </si>
  <si>
    <t>20220929 143111</t>
  </si>
  <si>
    <t>20220929 143219</t>
  </si>
  <si>
    <t>20220929 143309</t>
  </si>
  <si>
    <t>20220929 143457</t>
  </si>
  <si>
    <t>20220929 143610</t>
  </si>
  <si>
    <t>20220929 143700</t>
  </si>
  <si>
    <t>20220929 143800</t>
  </si>
  <si>
    <t>20220929 143912</t>
  </si>
  <si>
    <t>20220929 144358</t>
  </si>
  <si>
    <t>20220929 144513</t>
  </si>
  <si>
    <t>20220929 144822</t>
  </si>
  <si>
    <t>20220929 144931</t>
  </si>
  <si>
    <t>20220929 145102</t>
  </si>
  <si>
    <t>20220929 145258</t>
  </si>
  <si>
    <t>20220929 145551</t>
  </si>
  <si>
    <t>20220929 145707</t>
  </si>
  <si>
    <t>20220929 145947</t>
  </si>
  <si>
    <t>20220929 150248</t>
  </si>
  <si>
    <t>20220929 150557</t>
  </si>
  <si>
    <t>20220929 150808</t>
  </si>
  <si>
    <t>20220929 151303</t>
  </si>
  <si>
    <t>20220929 151444</t>
  </si>
  <si>
    <t>20220929 151742</t>
  </si>
  <si>
    <t>20220929 152123</t>
  </si>
  <si>
    <t>20220929 152515</t>
  </si>
  <si>
    <t>20220929 152803</t>
  </si>
  <si>
    <t>20220929 153207</t>
  </si>
  <si>
    <t>20220929 153503</t>
  </si>
  <si>
    <t>20220929 154136</t>
  </si>
  <si>
    <t>20220929 154333</t>
  </si>
  <si>
    <t>20220929 154528</t>
  </si>
  <si>
    <t>20220929 154635</t>
  </si>
  <si>
    <t>20220929 155036</t>
  </si>
  <si>
    <t>20220929 155712</t>
  </si>
  <si>
    <t>20220929 155849</t>
  </si>
  <si>
    <t>20220929 160042</t>
  </si>
  <si>
    <t>20220929 160220</t>
  </si>
  <si>
    <t>20220929 160657</t>
  </si>
  <si>
    <t>20220929 160921</t>
  </si>
  <si>
    <t>20220929 161105</t>
  </si>
  <si>
    <t>20220929 161318</t>
  </si>
  <si>
    <t>20220929 161613</t>
  </si>
  <si>
    <t>20220929 161829</t>
  </si>
  <si>
    <t>20220929 162012</t>
  </si>
  <si>
    <t>20220929 162209</t>
  </si>
  <si>
    <t>20220929 162648</t>
  </si>
  <si>
    <t>20220929 162752</t>
  </si>
  <si>
    <t>20220929 163628</t>
  </si>
  <si>
    <t>20220929 164039</t>
  </si>
  <si>
    <t>20220929 164711</t>
  </si>
  <si>
    <t>20220929 165211</t>
  </si>
  <si>
    <t>20220929 170131</t>
  </si>
  <si>
    <t>20220929 170243</t>
  </si>
  <si>
    <t>Etiquetas de fila</t>
  </si>
  <si>
    <t>Total general</t>
  </si>
  <si>
    <t>promedio_LR</t>
  </si>
  <si>
    <t>Promedio de ganancia</t>
  </si>
  <si>
    <t>Elijo una zona segura entre 0,365 y 0,399</t>
  </si>
  <si>
    <t>O entre 0,223 y 0,226</t>
  </si>
  <si>
    <t>promedio_FF</t>
  </si>
  <si>
    <t>Elijo 0,007 por conservador</t>
  </si>
  <si>
    <t>promedio_NL</t>
  </si>
  <si>
    <t>Elijo 30 el número de hojas por conservador</t>
  </si>
  <si>
    <t>ó 0,021</t>
  </si>
  <si>
    <t>Selección de envíos (25 muestras para envíos a Kaggle con la selección de hiperparámetros)</t>
  </si>
  <si>
    <t>Criterios</t>
  </si>
  <si>
    <t>LR (0,005:0,008;0,021)</t>
  </si>
  <si>
    <t>LL (0,223:0,225;0,365:0,399)</t>
  </si>
  <si>
    <t>Publico de Kaggle</t>
  </si>
  <si>
    <t>Columna1</t>
  </si>
  <si>
    <t>probado</t>
  </si>
  <si>
    <t>envio 1001-1</t>
  </si>
  <si>
    <t>resultado</t>
  </si>
  <si>
    <t>0.010376197#0.005074585#0.005102191#0.02369966#0.007466308#0.005016956#0.010981193#0.005167243#0.005182794#0.005079523#0.012797102#0.006354138#0.008976899#0.005016553#0.005012027#0.009322211#0.005007473#0.005082847#0.005233427</t>
  </si>
  <si>
    <t>340#840#1142#158#228#1033#387#750#500#680#789#434#796#2043#992#266#1457#994#1436</t>
  </si>
  <si>
    <t>151#226#51#196#241#160#24#41#266#120#38#108#154#230#164#84#87#52#209</t>
  </si>
  <si>
    <t>927#1222#493#893#190#110#217#788#793#6#221#291#131#218#1542#510#50#1854#5</t>
  </si>
  <si>
    <t>0.360452324#0.351841123#0.218797907#0.305032999#0.448039575#0.42430585#0.445989705#0.423893723#0.414326274#0.577729208#0.409136838#0.598187826#0.400119277#0.574452032#0.52458149#0.583304805#0.921187198#0.645851898#0.233161143</t>
  </si>
  <si>
    <t>8008#7998#8066#8163#8034#8190#8165#8268#8169#8278#8136#8098#8332#8242#8210#8154#8345#8208#8330</t>
  </si>
  <si>
    <t>Publico Kaggle</t>
  </si>
  <si>
    <t>Criterio pocas hojas y max min data</t>
  </si>
  <si>
    <t>Public</t>
  </si>
  <si>
    <t>malo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</si>
</sst>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202124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4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43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ont="1" applyFill="1" applyBorder="1"/>
    <xf numFmtId="0" fontId="0" fillId="0" borderId="0" xfId="0" applyNumberFormat="1" applyFill="1"/>
    <xf numFmtId="0" fontId="0" fillId="5" borderId="2" xfId="0" applyNumberFormat="1" applyFont="1" applyFill="1" applyBorder="1"/>
    <xf numFmtId="0" fontId="0" fillId="0" borderId="3" xfId="0" applyFont="1" applyBorder="1"/>
    <xf numFmtId="0" fontId="0" fillId="0" borderId="1" xfId="0" applyFont="1" applyBorder="1"/>
    <xf numFmtId="0" fontId="2" fillId="7" borderId="1" xfId="0" applyFont="1" applyFill="1" applyBorder="1"/>
    <xf numFmtId="0" fontId="0" fillId="0" borderId="2" xfId="0" applyNumberFormat="1" applyFont="1" applyBorder="1"/>
    <xf numFmtId="0" fontId="0" fillId="5" borderId="1" xfId="0" applyNumberFormat="1" applyFont="1" applyFill="1" applyBorder="1"/>
    <xf numFmtId="0" fontId="0" fillId="0" borderId="1" xfId="0" applyNumberFormat="1" applyFont="1" applyBorder="1"/>
    <xf numFmtId="0" fontId="2" fillId="7" borderId="4" xfId="0" applyFont="1" applyFill="1" applyBorder="1"/>
    <xf numFmtId="0" fontId="0" fillId="5" borderId="5" xfId="0" applyFont="1" applyFill="1" applyBorder="1"/>
    <xf numFmtId="0" fontId="0" fillId="5" borderId="5" xfId="0" applyNumberFormat="1" applyFont="1" applyFill="1" applyBorder="1"/>
    <xf numFmtId="3" fontId="3" fillId="0" borderId="0" xfId="0" applyNumberFormat="1" applyFont="1"/>
    <xf numFmtId="3" fontId="4" fillId="0" borderId="0" xfId="0" applyNumberFormat="1" applyFont="1"/>
    <xf numFmtId="0" fontId="0" fillId="8" borderId="1" xfId="0" applyFont="1" applyFill="1" applyBorder="1"/>
    <xf numFmtId="0" fontId="0" fillId="8" borderId="1" xfId="0" applyNumberFormat="1" applyFont="1" applyFill="1" applyBorder="1"/>
    <xf numFmtId="3" fontId="4" fillId="8" borderId="0" xfId="0" applyNumberFormat="1" applyFont="1" applyFill="1"/>
    <xf numFmtId="3" fontId="3" fillId="6" borderId="7" xfId="0" applyNumberFormat="1" applyFont="1" applyFill="1" applyBorder="1"/>
    <xf numFmtId="3" fontId="3" fillId="0" borderId="7" xfId="0" applyNumberFormat="1" applyFont="1" applyBorder="1"/>
    <xf numFmtId="3" fontId="4" fillId="6" borderId="7" xfId="0" applyNumberFormat="1" applyFont="1" applyFill="1" applyBorder="1"/>
    <xf numFmtId="3" fontId="4" fillId="0" borderId="7" xfId="0" applyNumberFormat="1" applyFont="1" applyBorder="1"/>
    <xf numFmtId="3" fontId="4" fillId="8" borderId="7" xfId="0" applyNumberFormat="1" applyFont="1" applyFill="1" applyBorder="1"/>
    <xf numFmtId="0" fontId="0" fillId="5" borderId="2" xfId="0" applyFont="1" applyFill="1" applyBorder="1"/>
    <xf numFmtId="3" fontId="3" fillId="6" borderId="6" xfId="0" applyNumberFormat="1" applyFont="1" applyFill="1" applyBorder="1"/>
    <xf numFmtId="0" fontId="0" fillId="9" borderId="0" xfId="0" applyFill="1"/>
    <xf numFmtId="0" fontId="0" fillId="9" borderId="0" xfId="0" applyNumberFormat="1" applyFill="1"/>
  </cellXfs>
  <cellStyles count="2">
    <cellStyle name="Millares" xfId="1" builtinId="3"/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Hoja3!$AE$4:$AE$20</c:f>
              <c:numCache>
                <c:formatCode>General</c:formatCode>
                <c:ptCount val="17"/>
                <c:pt idx="0">
                  <c:v>8000</c:v>
                </c:pt>
                <c:pt idx="1">
                  <c:v>8300</c:v>
                </c:pt>
                <c:pt idx="2">
                  <c:v>8600</c:v>
                </c:pt>
                <c:pt idx="3">
                  <c:v>8900</c:v>
                </c:pt>
                <c:pt idx="4">
                  <c:v>9200</c:v>
                </c:pt>
                <c:pt idx="5">
                  <c:v>9500</c:v>
                </c:pt>
                <c:pt idx="6">
                  <c:v>9800</c:v>
                </c:pt>
                <c:pt idx="7">
                  <c:v>8950</c:v>
                </c:pt>
                <c:pt idx="8">
                  <c:v>9000</c:v>
                </c:pt>
                <c:pt idx="9">
                  <c:v>9050</c:v>
                </c:pt>
                <c:pt idx="10">
                  <c:v>9100</c:v>
                </c:pt>
                <c:pt idx="11">
                  <c:v>9014</c:v>
                </c:pt>
                <c:pt idx="12">
                  <c:v>9150</c:v>
                </c:pt>
                <c:pt idx="13">
                  <c:v>9250</c:v>
                </c:pt>
                <c:pt idx="14">
                  <c:v>9300</c:v>
                </c:pt>
                <c:pt idx="15">
                  <c:v>9350</c:v>
                </c:pt>
                <c:pt idx="16">
                  <c:v>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C-4D90-908B-3623656B5B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Hoja3!$AF$4:$AF$20</c:f>
              <c:numCache>
                <c:formatCode>General</c:formatCode>
                <c:ptCount val="17"/>
                <c:pt idx="0">
                  <c:v>18.68</c:v>
                </c:pt>
                <c:pt idx="1">
                  <c:v>18.28</c:v>
                </c:pt>
                <c:pt idx="2">
                  <c:v>18.489999999999998</c:v>
                </c:pt>
                <c:pt idx="3">
                  <c:v>19.149999999999999</c:v>
                </c:pt>
                <c:pt idx="4">
                  <c:v>19.100000000000001</c:v>
                </c:pt>
                <c:pt idx="5">
                  <c:v>19.3</c:v>
                </c:pt>
                <c:pt idx="6">
                  <c:v>18.87</c:v>
                </c:pt>
                <c:pt idx="7">
                  <c:v>19.22</c:v>
                </c:pt>
                <c:pt idx="8">
                  <c:v>19.3</c:v>
                </c:pt>
                <c:pt idx="9">
                  <c:v>19.22</c:v>
                </c:pt>
                <c:pt idx="10">
                  <c:v>19.13</c:v>
                </c:pt>
                <c:pt idx="11">
                  <c:v>19.28</c:v>
                </c:pt>
                <c:pt idx="12">
                  <c:v>19.21</c:v>
                </c:pt>
                <c:pt idx="13">
                  <c:v>19.18</c:v>
                </c:pt>
                <c:pt idx="14">
                  <c:v>19.25</c:v>
                </c:pt>
                <c:pt idx="15">
                  <c:v>19.3</c:v>
                </c:pt>
                <c:pt idx="16">
                  <c:v>19.190000000000001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C-4D90-908B-3623656B5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582960"/>
        <c:axId val="1033582544"/>
      </c:lineChart>
      <c:catAx>
        <c:axId val="103358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82544"/>
        <c:crosses val="autoZero"/>
        <c:auto val="1"/>
        <c:lblAlgn val="ctr"/>
        <c:lblOffset val="100"/>
        <c:noMultiLvlLbl val="0"/>
      </c:catAx>
      <c:valAx>
        <c:axId val="10335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99026684164479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Hoja3!$AF$3</c:f>
              <c:strCache>
                <c:ptCount val="1"/>
                <c:pt idx="0">
                  <c:v>resultado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Hoja3!$AE$4:$AE$20</c:f>
              <c:numCache>
                <c:formatCode>General</c:formatCode>
                <c:ptCount val="17"/>
                <c:pt idx="0">
                  <c:v>8000</c:v>
                </c:pt>
                <c:pt idx="1">
                  <c:v>8300</c:v>
                </c:pt>
                <c:pt idx="2">
                  <c:v>8600</c:v>
                </c:pt>
                <c:pt idx="3">
                  <c:v>8900</c:v>
                </c:pt>
                <c:pt idx="4">
                  <c:v>9200</c:v>
                </c:pt>
                <c:pt idx="5">
                  <c:v>9500</c:v>
                </c:pt>
                <c:pt idx="6">
                  <c:v>9800</c:v>
                </c:pt>
                <c:pt idx="7">
                  <c:v>8950</c:v>
                </c:pt>
                <c:pt idx="8">
                  <c:v>9000</c:v>
                </c:pt>
                <c:pt idx="9">
                  <c:v>9050</c:v>
                </c:pt>
                <c:pt idx="10">
                  <c:v>9100</c:v>
                </c:pt>
                <c:pt idx="11">
                  <c:v>9014</c:v>
                </c:pt>
                <c:pt idx="12">
                  <c:v>9150</c:v>
                </c:pt>
                <c:pt idx="13">
                  <c:v>9250</c:v>
                </c:pt>
                <c:pt idx="14">
                  <c:v>9300</c:v>
                </c:pt>
                <c:pt idx="15">
                  <c:v>9350</c:v>
                </c:pt>
                <c:pt idx="16">
                  <c:v>9400</c:v>
                </c:pt>
              </c:numCache>
            </c:numRef>
          </c:cat>
          <c:val>
            <c:numRef>
              <c:f>Hoja3!$AF$4:$AF$20</c:f>
              <c:numCache>
                <c:formatCode>General</c:formatCode>
                <c:ptCount val="17"/>
                <c:pt idx="0">
                  <c:v>18.68</c:v>
                </c:pt>
                <c:pt idx="1">
                  <c:v>18.28</c:v>
                </c:pt>
                <c:pt idx="2">
                  <c:v>18.489999999999998</c:v>
                </c:pt>
                <c:pt idx="3">
                  <c:v>19.149999999999999</c:v>
                </c:pt>
                <c:pt idx="4">
                  <c:v>19.100000000000001</c:v>
                </c:pt>
                <c:pt idx="5">
                  <c:v>19.3</c:v>
                </c:pt>
                <c:pt idx="6">
                  <c:v>18.87</c:v>
                </c:pt>
                <c:pt idx="7">
                  <c:v>19.22</c:v>
                </c:pt>
                <c:pt idx="8">
                  <c:v>19.3</c:v>
                </c:pt>
                <c:pt idx="9">
                  <c:v>19.22</c:v>
                </c:pt>
                <c:pt idx="10">
                  <c:v>19.13</c:v>
                </c:pt>
                <c:pt idx="11">
                  <c:v>19.28</c:v>
                </c:pt>
                <c:pt idx="12">
                  <c:v>19.21</c:v>
                </c:pt>
                <c:pt idx="13">
                  <c:v>19.18</c:v>
                </c:pt>
                <c:pt idx="14">
                  <c:v>19.25</c:v>
                </c:pt>
                <c:pt idx="15">
                  <c:v>19.3</c:v>
                </c:pt>
                <c:pt idx="16">
                  <c:v>19.190000000000001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F-42FE-90E5-2BE5B939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904463"/>
        <c:axId val="1849900303"/>
      </c:lineChart>
      <c:catAx>
        <c:axId val="184990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900303"/>
        <c:crosses val="autoZero"/>
        <c:auto val="1"/>
        <c:lblAlgn val="ctr"/>
        <c:lblOffset val="100"/>
        <c:noMultiLvlLbl val="0"/>
      </c:catAx>
      <c:valAx>
        <c:axId val="18499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90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[Bayesian Optimization.xlsx]Elección de hiperparámetros!TablaDinámica2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'Elección de hiperparámetros'!$B$3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'Elección de hiperparámetros'!$A$4:$A$73</c:f>
              <c:strCache>
                <c:ptCount val="69"/>
                <c:pt idx="0">
                  <c:v>0,005</c:v>
                </c:pt>
                <c:pt idx="1">
                  <c:v>0,007</c:v>
                </c:pt>
                <c:pt idx="2">
                  <c:v>0,008</c:v>
                </c:pt>
                <c:pt idx="3">
                  <c:v>0,009</c:v>
                </c:pt>
                <c:pt idx="4">
                  <c:v>0,01</c:v>
                </c:pt>
                <c:pt idx="5">
                  <c:v>0,011</c:v>
                </c:pt>
                <c:pt idx="6">
                  <c:v>0,014</c:v>
                </c:pt>
                <c:pt idx="7">
                  <c:v>0,015</c:v>
                </c:pt>
                <c:pt idx="8">
                  <c:v>0,016</c:v>
                </c:pt>
                <c:pt idx="9">
                  <c:v>0,018</c:v>
                </c:pt>
                <c:pt idx="10">
                  <c:v>0,019</c:v>
                </c:pt>
                <c:pt idx="11">
                  <c:v>0,02</c:v>
                </c:pt>
                <c:pt idx="12">
                  <c:v>0,021</c:v>
                </c:pt>
                <c:pt idx="13">
                  <c:v>0,022</c:v>
                </c:pt>
                <c:pt idx="14">
                  <c:v>0,024</c:v>
                </c:pt>
                <c:pt idx="15">
                  <c:v>0,025</c:v>
                </c:pt>
                <c:pt idx="16">
                  <c:v>0,027</c:v>
                </c:pt>
                <c:pt idx="17">
                  <c:v>0,032</c:v>
                </c:pt>
                <c:pt idx="18">
                  <c:v>0,033</c:v>
                </c:pt>
                <c:pt idx="19">
                  <c:v>0,034</c:v>
                </c:pt>
                <c:pt idx="20">
                  <c:v>0,035</c:v>
                </c:pt>
                <c:pt idx="21">
                  <c:v>0,038</c:v>
                </c:pt>
                <c:pt idx="22">
                  <c:v>0,039</c:v>
                </c:pt>
                <c:pt idx="23">
                  <c:v>0,04</c:v>
                </c:pt>
                <c:pt idx="24">
                  <c:v>0,045</c:v>
                </c:pt>
                <c:pt idx="25">
                  <c:v>0,048</c:v>
                </c:pt>
                <c:pt idx="26">
                  <c:v>0,049</c:v>
                </c:pt>
                <c:pt idx="27">
                  <c:v>0,052</c:v>
                </c:pt>
                <c:pt idx="28">
                  <c:v>0,081</c:v>
                </c:pt>
                <c:pt idx="29">
                  <c:v>0,041</c:v>
                </c:pt>
                <c:pt idx="30">
                  <c:v>0,012</c:v>
                </c:pt>
                <c:pt idx="31">
                  <c:v>0,036</c:v>
                </c:pt>
                <c:pt idx="32">
                  <c:v>0,013</c:v>
                </c:pt>
                <c:pt idx="33">
                  <c:v>0,042</c:v>
                </c:pt>
                <c:pt idx="34">
                  <c:v>0,044</c:v>
                </c:pt>
                <c:pt idx="35">
                  <c:v>0,043</c:v>
                </c:pt>
                <c:pt idx="36">
                  <c:v>0,006</c:v>
                </c:pt>
                <c:pt idx="37">
                  <c:v>0,037</c:v>
                </c:pt>
                <c:pt idx="38">
                  <c:v>0,017</c:v>
                </c:pt>
                <c:pt idx="39">
                  <c:v>0,053</c:v>
                </c:pt>
                <c:pt idx="40">
                  <c:v>0,051</c:v>
                </c:pt>
                <c:pt idx="41">
                  <c:v>0,026</c:v>
                </c:pt>
                <c:pt idx="42">
                  <c:v>0,029</c:v>
                </c:pt>
                <c:pt idx="43">
                  <c:v>0,023</c:v>
                </c:pt>
                <c:pt idx="44">
                  <c:v>0,031</c:v>
                </c:pt>
                <c:pt idx="45">
                  <c:v>0,028</c:v>
                </c:pt>
                <c:pt idx="46">
                  <c:v>0,047</c:v>
                </c:pt>
                <c:pt idx="47">
                  <c:v>0,03</c:v>
                </c:pt>
                <c:pt idx="48">
                  <c:v>0,046</c:v>
                </c:pt>
                <c:pt idx="49">
                  <c:v>0,054</c:v>
                </c:pt>
                <c:pt idx="50">
                  <c:v>0,057</c:v>
                </c:pt>
                <c:pt idx="51">
                  <c:v>0,05</c:v>
                </c:pt>
                <c:pt idx="52">
                  <c:v>0,06</c:v>
                </c:pt>
                <c:pt idx="53">
                  <c:v>0,077</c:v>
                </c:pt>
                <c:pt idx="54">
                  <c:v>0,067</c:v>
                </c:pt>
                <c:pt idx="55">
                  <c:v>0,075</c:v>
                </c:pt>
                <c:pt idx="56">
                  <c:v>0,097</c:v>
                </c:pt>
                <c:pt idx="57">
                  <c:v>0,058</c:v>
                </c:pt>
                <c:pt idx="58">
                  <c:v>0,083</c:v>
                </c:pt>
                <c:pt idx="59">
                  <c:v>0,093</c:v>
                </c:pt>
                <c:pt idx="60">
                  <c:v>0,08</c:v>
                </c:pt>
                <c:pt idx="61">
                  <c:v>0,082</c:v>
                </c:pt>
                <c:pt idx="62">
                  <c:v>0,066</c:v>
                </c:pt>
                <c:pt idx="63">
                  <c:v>0,087</c:v>
                </c:pt>
                <c:pt idx="64">
                  <c:v>0,076</c:v>
                </c:pt>
                <c:pt idx="65">
                  <c:v>0,088</c:v>
                </c:pt>
                <c:pt idx="66">
                  <c:v>0,059</c:v>
                </c:pt>
                <c:pt idx="67">
                  <c:v>0,078</c:v>
                </c:pt>
                <c:pt idx="68">
                  <c:v>0,061</c:v>
                </c:pt>
              </c:strCache>
            </c:strRef>
          </c:cat>
          <c:val>
            <c:numRef>
              <c:f>'Elección de hiperparámetros'!$B$4:$B$73</c:f>
              <c:numCache>
                <c:formatCode>General</c:formatCode>
                <c:ptCount val="69"/>
                <c:pt idx="0">
                  <c:v>26715277.777777776</c:v>
                </c:pt>
                <c:pt idx="1">
                  <c:v>26699166.666666668</c:v>
                </c:pt>
                <c:pt idx="2">
                  <c:v>26680909.09090909</c:v>
                </c:pt>
                <c:pt idx="3">
                  <c:v>26619285.714285713</c:v>
                </c:pt>
                <c:pt idx="4">
                  <c:v>26608333.333333332</c:v>
                </c:pt>
                <c:pt idx="5">
                  <c:v>26702000</c:v>
                </c:pt>
                <c:pt idx="6">
                  <c:v>26469166.666666668</c:v>
                </c:pt>
                <c:pt idx="7">
                  <c:v>26738181.818181816</c:v>
                </c:pt>
                <c:pt idx="8">
                  <c:v>26465833.333333332</c:v>
                </c:pt>
                <c:pt idx="9">
                  <c:v>26742000</c:v>
                </c:pt>
                <c:pt idx="10">
                  <c:v>26317000</c:v>
                </c:pt>
                <c:pt idx="11">
                  <c:v>26762000</c:v>
                </c:pt>
                <c:pt idx="12">
                  <c:v>26910000</c:v>
                </c:pt>
                <c:pt idx="13">
                  <c:v>26757142.857142858</c:v>
                </c:pt>
                <c:pt idx="14">
                  <c:v>26328888.888888888</c:v>
                </c:pt>
                <c:pt idx="15">
                  <c:v>26690000</c:v>
                </c:pt>
                <c:pt idx="16">
                  <c:v>26543750</c:v>
                </c:pt>
                <c:pt idx="17">
                  <c:v>26840000</c:v>
                </c:pt>
                <c:pt idx="18">
                  <c:v>26568181.818181816</c:v>
                </c:pt>
                <c:pt idx="19">
                  <c:v>26377142.857142858</c:v>
                </c:pt>
                <c:pt idx="20">
                  <c:v>26689333.333333332</c:v>
                </c:pt>
                <c:pt idx="21">
                  <c:v>26567500</c:v>
                </c:pt>
                <c:pt idx="22">
                  <c:v>26601428.571428571</c:v>
                </c:pt>
                <c:pt idx="23">
                  <c:v>26549230.769230768</c:v>
                </c:pt>
                <c:pt idx="24">
                  <c:v>26026666.666666668</c:v>
                </c:pt>
                <c:pt idx="25">
                  <c:v>26576666.666666668</c:v>
                </c:pt>
                <c:pt idx="26">
                  <c:v>26148333.333333332</c:v>
                </c:pt>
                <c:pt idx="27">
                  <c:v>26210000</c:v>
                </c:pt>
                <c:pt idx="28">
                  <c:v>26100000</c:v>
                </c:pt>
                <c:pt idx="29">
                  <c:v>26535454.545454547</c:v>
                </c:pt>
                <c:pt idx="30">
                  <c:v>26535555.555555556</c:v>
                </c:pt>
                <c:pt idx="31">
                  <c:v>26745000</c:v>
                </c:pt>
                <c:pt idx="32">
                  <c:v>26711250</c:v>
                </c:pt>
                <c:pt idx="33">
                  <c:v>26476250</c:v>
                </c:pt>
                <c:pt idx="34">
                  <c:v>25576000</c:v>
                </c:pt>
                <c:pt idx="35">
                  <c:v>26636250</c:v>
                </c:pt>
                <c:pt idx="36">
                  <c:v>26559230.769230768</c:v>
                </c:pt>
                <c:pt idx="37">
                  <c:v>26228750</c:v>
                </c:pt>
                <c:pt idx="38">
                  <c:v>26716000</c:v>
                </c:pt>
                <c:pt idx="39">
                  <c:v>25506666.666666668</c:v>
                </c:pt>
                <c:pt idx="40">
                  <c:v>26456000</c:v>
                </c:pt>
                <c:pt idx="41">
                  <c:v>26734000</c:v>
                </c:pt>
                <c:pt idx="42">
                  <c:v>26200000</c:v>
                </c:pt>
                <c:pt idx="43">
                  <c:v>26223333.333333332</c:v>
                </c:pt>
                <c:pt idx="44">
                  <c:v>26622000</c:v>
                </c:pt>
                <c:pt idx="45">
                  <c:v>26766666.666666668</c:v>
                </c:pt>
                <c:pt idx="46">
                  <c:v>26650000</c:v>
                </c:pt>
                <c:pt idx="47">
                  <c:v>26525000</c:v>
                </c:pt>
                <c:pt idx="48">
                  <c:v>26470000</c:v>
                </c:pt>
                <c:pt idx="49">
                  <c:v>26160000</c:v>
                </c:pt>
                <c:pt idx="50">
                  <c:v>26480000</c:v>
                </c:pt>
                <c:pt idx="51">
                  <c:v>26023333.333333332</c:v>
                </c:pt>
                <c:pt idx="52">
                  <c:v>26050000</c:v>
                </c:pt>
                <c:pt idx="53">
                  <c:v>26170000</c:v>
                </c:pt>
                <c:pt idx="54">
                  <c:v>26160000</c:v>
                </c:pt>
                <c:pt idx="55">
                  <c:v>25990000</c:v>
                </c:pt>
                <c:pt idx="56">
                  <c:v>25850000</c:v>
                </c:pt>
                <c:pt idx="57">
                  <c:v>25700000</c:v>
                </c:pt>
                <c:pt idx="58">
                  <c:v>24460000</c:v>
                </c:pt>
                <c:pt idx="59">
                  <c:v>25430000</c:v>
                </c:pt>
                <c:pt idx="60">
                  <c:v>25360000</c:v>
                </c:pt>
                <c:pt idx="61">
                  <c:v>25040000</c:v>
                </c:pt>
                <c:pt idx="62">
                  <c:v>24740000</c:v>
                </c:pt>
                <c:pt idx="63">
                  <c:v>24650000</c:v>
                </c:pt>
                <c:pt idx="64">
                  <c:v>24350000</c:v>
                </c:pt>
                <c:pt idx="65">
                  <c:v>24110000</c:v>
                </c:pt>
                <c:pt idx="66">
                  <c:v>23450000</c:v>
                </c:pt>
                <c:pt idx="67">
                  <c:v>23160000</c:v>
                </c:pt>
                <c:pt idx="68">
                  <c:v>23060000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1-45DA-AD8A-D35863DF2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365840"/>
        <c:axId val="982365424"/>
      </c:lineChart>
      <c:catAx>
        <c:axId val="9823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65424"/>
        <c:crosses val="autoZero"/>
        <c:auto val="1"/>
        <c:lblAlgn val="ctr"/>
        <c:lblOffset val="100"/>
        <c:noMultiLvlLbl val="0"/>
      </c:catAx>
      <c:valAx>
        <c:axId val="9823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[Bayesian Optimization.xlsx]Elección de hiperparámetros!TablaDinámica4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'Elección de hiperparámetros'!$P$1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'Elección de hiperparámetros'!$O$2:$O$286</c:f>
              <c:strCache>
                <c:ptCount val="284"/>
                <c:pt idx="0">
                  <c:v>0,201</c:v>
                </c:pt>
                <c:pt idx="1">
                  <c:v>0,202</c:v>
                </c:pt>
                <c:pt idx="2">
                  <c:v>0,207</c:v>
                </c:pt>
                <c:pt idx="3">
                  <c:v>0,211</c:v>
                </c:pt>
                <c:pt idx="4">
                  <c:v>0,216</c:v>
                </c:pt>
                <c:pt idx="5">
                  <c:v>0,218</c:v>
                </c:pt>
                <c:pt idx="6">
                  <c:v>0,219</c:v>
                </c:pt>
                <c:pt idx="7">
                  <c:v>0,221</c:v>
                </c:pt>
                <c:pt idx="8">
                  <c:v>0,222</c:v>
                </c:pt>
                <c:pt idx="9">
                  <c:v>0,223</c:v>
                </c:pt>
                <c:pt idx="10">
                  <c:v>0,224</c:v>
                </c:pt>
                <c:pt idx="11">
                  <c:v>0,225</c:v>
                </c:pt>
                <c:pt idx="12">
                  <c:v>0,226</c:v>
                </c:pt>
                <c:pt idx="13">
                  <c:v>0,227</c:v>
                </c:pt>
                <c:pt idx="14">
                  <c:v>0,228</c:v>
                </c:pt>
                <c:pt idx="15">
                  <c:v>0,229</c:v>
                </c:pt>
                <c:pt idx="16">
                  <c:v>0,23</c:v>
                </c:pt>
                <c:pt idx="17">
                  <c:v>0,233</c:v>
                </c:pt>
                <c:pt idx="18">
                  <c:v>0,238</c:v>
                </c:pt>
                <c:pt idx="19">
                  <c:v>0,24</c:v>
                </c:pt>
                <c:pt idx="20">
                  <c:v>0,244</c:v>
                </c:pt>
                <c:pt idx="21">
                  <c:v>0,246</c:v>
                </c:pt>
                <c:pt idx="22">
                  <c:v>0,247</c:v>
                </c:pt>
                <c:pt idx="23">
                  <c:v>0,248</c:v>
                </c:pt>
                <c:pt idx="24">
                  <c:v>0,249</c:v>
                </c:pt>
                <c:pt idx="25">
                  <c:v>0,251</c:v>
                </c:pt>
                <c:pt idx="26">
                  <c:v>0,253</c:v>
                </c:pt>
                <c:pt idx="27">
                  <c:v>0,255</c:v>
                </c:pt>
                <c:pt idx="28">
                  <c:v>0,256</c:v>
                </c:pt>
                <c:pt idx="29">
                  <c:v>0,257</c:v>
                </c:pt>
                <c:pt idx="30">
                  <c:v>0,26</c:v>
                </c:pt>
                <c:pt idx="31">
                  <c:v>0,261</c:v>
                </c:pt>
                <c:pt idx="32">
                  <c:v>0,262</c:v>
                </c:pt>
                <c:pt idx="33">
                  <c:v>0,264</c:v>
                </c:pt>
                <c:pt idx="34">
                  <c:v>0,266</c:v>
                </c:pt>
                <c:pt idx="35">
                  <c:v>0,267</c:v>
                </c:pt>
                <c:pt idx="36">
                  <c:v>0,268</c:v>
                </c:pt>
                <c:pt idx="37">
                  <c:v>0,271</c:v>
                </c:pt>
                <c:pt idx="38">
                  <c:v>0,272</c:v>
                </c:pt>
                <c:pt idx="39">
                  <c:v>0,274</c:v>
                </c:pt>
                <c:pt idx="40">
                  <c:v>0,275</c:v>
                </c:pt>
                <c:pt idx="41">
                  <c:v>0,276</c:v>
                </c:pt>
                <c:pt idx="42">
                  <c:v>0,277</c:v>
                </c:pt>
                <c:pt idx="43">
                  <c:v>0,278</c:v>
                </c:pt>
                <c:pt idx="44">
                  <c:v>0,279</c:v>
                </c:pt>
                <c:pt idx="45">
                  <c:v>0,282</c:v>
                </c:pt>
                <c:pt idx="46">
                  <c:v>0,283</c:v>
                </c:pt>
                <c:pt idx="47">
                  <c:v>0,284</c:v>
                </c:pt>
                <c:pt idx="48">
                  <c:v>0,285</c:v>
                </c:pt>
                <c:pt idx="49">
                  <c:v>0,286</c:v>
                </c:pt>
                <c:pt idx="50">
                  <c:v>0,287</c:v>
                </c:pt>
                <c:pt idx="51">
                  <c:v>0,289</c:v>
                </c:pt>
                <c:pt idx="52">
                  <c:v>0,291</c:v>
                </c:pt>
                <c:pt idx="53">
                  <c:v>0,292</c:v>
                </c:pt>
                <c:pt idx="54">
                  <c:v>0,293</c:v>
                </c:pt>
                <c:pt idx="55">
                  <c:v>0,294</c:v>
                </c:pt>
                <c:pt idx="56">
                  <c:v>0,295</c:v>
                </c:pt>
                <c:pt idx="57">
                  <c:v>0,296</c:v>
                </c:pt>
                <c:pt idx="58">
                  <c:v>0,297</c:v>
                </c:pt>
                <c:pt idx="59">
                  <c:v>0,298</c:v>
                </c:pt>
                <c:pt idx="60">
                  <c:v>0,3</c:v>
                </c:pt>
                <c:pt idx="61">
                  <c:v>0,301</c:v>
                </c:pt>
                <c:pt idx="62">
                  <c:v>0,302</c:v>
                </c:pt>
                <c:pt idx="63">
                  <c:v>0,303</c:v>
                </c:pt>
                <c:pt idx="64">
                  <c:v>0,304</c:v>
                </c:pt>
                <c:pt idx="65">
                  <c:v>0,305</c:v>
                </c:pt>
                <c:pt idx="66">
                  <c:v>0,306</c:v>
                </c:pt>
                <c:pt idx="67">
                  <c:v>0,307</c:v>
                </c:pt>
                <c:pt idx="68">
                  <c:v>0,308</c:v>
                </c:pt>
                <c:pt idx="69">
                  <c:v>0,31</c:v>
                </c:pt>
                <c:pt idx="70">
                  <c:v>0,311</c:v>
                </c:pt>
                <c:pt idx="71">
                  <c:v>0,313</c:v>
                </c:pt>
                <c:pt idx="72">
                  <c:v>0,314</c:v>
                </c:pt>
                <c:pt idx="73">
                  <c:v>0,315</c:v>
                </c:pt>
                <c:pt idx="74">
                  <c:v>0,316</c:v>
                </c:pt>
                <c:pt idx="75">
                  <c:v>0,317</c:v>
                </c:pt>
                <c:pt idx="76">
                  <c:v>0,319</c:v>
                </c:pt>
                <c:pt idx="77">
                  <c:v>0,321</c:v>
                </c:pt>
                <c:pt idx="78">
                  <c:v>0,325</c:v>
                </c:pt>
                <c:pt idx="79">
                  <c:v>0,326</c:v>
                </c:pt>
                <c:pt idx="80">
                  <c:v>0,327</c:v>
                </c:pt>
                <c:pt idx="81">
                  <c:v>0,328</c:v>
                </c:pt>
                <c:pt idx="82">
                  <c:v>0,329</c:v>
                </c:pt>
                <c:pt idx="83">
                  <c:v>0,33</c:v>
                </c:pt>
                <c:pt idx="84">
                  <c:v>0,331</c:v>
                </c:pt>
                <c:pt idx="85">
                  <c:v>0,332</c:v>
                </c:pt>
                <c:pt idx="86">
                  <c:v>0,336</c:v>
                </c:pt>
                <c:pt idx="87">
                  <c:v>0,337</c:v>
                </c:pt>
                <c:pt idx="88">
                  <c:v>0,338</c:v>
                </c:pt>
                <c:pt idx="89">
                  <c:v>0,339</c:v>
                </c:pt>
                <c:pt idx="90">
                  <c:v>0,34</c:v>
                </c:pt>
                <c:pt idx="91">
                  <c:v>0,341</c:v>
                </c:pt>
                <c:pt idx="92">
                  <c:v>0,342</c:v>
                </c:pt>
                <c:pt idx="93">
                  <c:v>0,343</c:v>
                </c:pt>
                <c:pt idx="94">
                  <c:v>0,344</c:v>
                </c:pt>
                <c:pt idx="95">
                  <c:v>0,345</c:v>
                </c:pt>
                <c:pt idx="96">
                  <c:v>0,346</c:v>
                </c:pt>
                <c:pt idx="97">
                  <c:v>0,347</c:v>
                </c:pt>
                <c:pt idx="98">
                  <c:v>0,348</c:v>
                </c:pt>
                <c:pt idx="99">
                  <c:v>0,349</c:v>
                </c:pt>
                <c:pt idx="100">
                  <c:v>0,35</c:v>
                </c:pt>
                <c:pt idx="101">
                  <c:v>0,351</c:v>
                </c:pt>
                <c:pt idx="102">
                  <c:v>0,352</c:v>
                </c:pt>
                <c:pt idx="103">
                  <c:v>0,354</c:v>
                </c:pt>
                <c:pt idx="104">
                  <c:v>0,355</c:v>
                </c:pt>
                <c:pt idx="105">
                  <c:v>0,356</c:v>
                </c:pt>
                <c:pt idx="106">
                  <c:v>0,357</c:v>
                </c:pt>
                <c:pt idx="107">
                  <c:v>0,358</c:v>
                </c:pt>
                <c:pt idx="108">
                  <c:v>0,359</c:v>
                </c:pt>
                <c:pt idx="109">
                  <c:v>0,36</c:v>
                </c:pt>
                <c:pt idx="110">
                  <c:v>0,361</c:v>
                </c:pt>
                <c:pt idx="111">
                  <c:v>0,363</c:v>
                </c:pt>
                <c:pt idx="112">
                  <c:v>0,364</c:v>
                </c:pt>
                <c:pt idx="113">
                  <c:v>0,365</c:v>
                </c:pt>
                <c:pt idx="114">
                  <c:v>0,366</c:v>
                </c:pt>
                <c:pt idx="115">
                  <c:v>0,367</c:v>
                </c:pt>
                <c:pt idx="116">
                  <c:v>0,368</c:v>
                </c:pt>
                <c:pt idx="117">
                  <c:v>0,369</c:v>
                </c:pt>
                <c:pt idx="118">
                  <c:v>0,37</c:v>
                </c:pt>
                <c:pt idx="119">
                  <c:v>0,371</c:v>
                </c:pt>
                <c:pt idx="120">
                  <c:v>0,372</c:v>
                </c:pt>
                <c:pt idx="121">
                  <c:v>0,373</c:v>
                </c:pt>
                <c:pt idx="122">
                  <c:v>0,374</c:v>
                </c:pt>
                <c:pt idx="123">
                  <c:v>0,375</c:v>
                </c:pt>
                <c:pt idx="124">
                  <c:v>0,376</c:v>
                </c:pt>
                <c:pt idx="125">
                  <c:v>0,377</c:v>
                </c:pt>
                <c:pt idx="126">
                  <c:v>0,378</c:v>
                </c:pt>
                <c:pt idx="127">
                  <c:v>0,379</c:v>
                </c:pt>
                <c:pt idx="128">
                  <c:v>0,38</c:v>
                </c:pt>
                <c:pt idx="129">
                  <c:v>0,381</c:v>
                </c:pt>
                <c:pt idx="130">
                  <c:v>0,382</c:v>
                </c:pt>
                <c:pt idx="131">
                  <c:v>0,383</c:v>
                </c:pt>
                <c:pt idx="132">
                  <c:v>0,384</c:v>
                </c:pt>
                <c:pt idx="133">
                  <c:v>0,385</c:v>
                </c:pt>
                <c:pt idx="134">
                  <c:v>0,386</c:v>
                </c:pt>
                <c:pt idx="135">
                  <c:v>0,387</c:v>
                </c:pt>
                <c:pt idx="136">
                  <c:v>0,388</c:v>
                </c:pt>
                <c:pt idx="137">
                  <c:v>0,389</c:v>
                </c:pt>
                <c:pt idx="138">
                  <c:v>0,39</c:v>
                </c:pt>
                <c:pt idx="139">
                  <c:v>0,391</c:v>
                </c:pt>
                <c:pt idx="140">
                  <c:v>0,392</c:v>
                </c:pt>
                <c:pt idx="141">
                  <c:v>0,393</c:v>
                </c:pt>
                <c:pt idx="142">
                  <c:v>0,394</c:v>
                </c:pt>
                <c:pt idx="143">
                  <c:v>0,395</c:v>
                </c:pt>
                <c:pt idx="144">
                  <c:v>0,396</c:v>
                </c:pt>
                <c:pt idx="145">
                  <c:v>0,397</c:v>
                </c:pt>
                <c:pt idx="146">
                  <c:v>0,398</c:v>
                </c:pt>
                <c:pt idx="147">
                  <c:v>0,399</c:v>
                </c:pt>
                <c:pt idx="148">
                  <c:v>0,4</c:v>
                </c:pt>
                <c:pt idx="149">
                  <c:v>0,401</c:v>
                </c:pt>
                <c:pt idx="150">
                  <c:v>0,402</c:v>
                </c:pt>
                <c:pt idx="151">
                  <c:v>0,403</c:v>
                </c:pt>
                <c:pt idx="152">
                  <c:v>0,404</c:v>
                </c:pt>
                <c:pt idx="153">
                  <c:v>0,405</c:v>
                </c:pt>
                <c:pt idx="154">
                  <c:v>0,406</c:v>
                </c:pt>
                <c:pt idx="155">
                  <c:v>0,407</c:v>
                </c:pt>
                <c:pt idx="156">
                  <c:v>0,408</c:v>
                </c:pt>
                <c:pt idx="157">
                  <c:v>0,409</c:v>
                </c:pt>
                <c:pt idx="158">
                  <c:v>0,411</c:v>
                </c:pt>
                <c:pt idx="159">
                  <c:v>0,412</c:v>
                </c:pt>
                <c:pt idx="160">
                  <c:v>0,413</c:v>
                </c:pt>
                <c:pt idx="161">
                  <c:v>0,414</c:v>
                </c:pt>
                <c:pt idx="162">
                  <c:v>0,415</c:v>
                </c:pt>
                <c:pt idx="163">
                  <c:v>0,416</c:v>
                </c:pt>
                <c:pt idx="164">
                  <c:v>0,417</c:v>
                </c:pt>
                <c:pt idx="165">
                  <c:v>0,418</c:v>
                </c:pt>
                <c:pt idx="166">
                  <c:v>0,42</c:v>
                </c:pt>
                <c:pt idx="167">
                  <c:v>0,421</c:v>
                </c:pt>
                <c:pt idx="168">
                  <c:v>0,423</c:v>
                </c:pt>
                <c:pt idx="169">
                  <c:v>0,424</c:v>
                </c:pt>
                <c:pt idx="170">
                  <c:v>0,425</c:v>
                </c:pt>
                <c:pt idx="171">
                  <c:v>0,428</c:v>
                </c:pt>
                <c:pt idx="172">
                  <c:v>0,429</c:v>
                </c:pt>
                <c:pt idx="173">
                  <c:v>0,43</c:v>
                </c:pt>
                <c:pt idx="174">
                  <c:v>0,431</c:v>
                </c:pt>
                <c:pt idx="175">
                  <c:v>0,432</c:v>
                </c:pt>
                <c:pt idx="176">
                  <c:v>0,437</c:v>
                </c:pt>
                <c:pt idx="177">
                  <c:v>0,438</c:v>
                </c:pt>
                <c:pt idx="178">
                  <c:v>0,439</c:v>
                </c:pt>
                <c:pt idx="179">
                  <c:v>0,441</c:v>
                </c:pt>
                <c:pt idx="180">
                  <c:v>0,442</c:v>
                </c:pt>
                <c:pt idx="181">
                  <c:v>0,444</c:v>
                </c:pt>
                <c:pt idx="182">
                  <c:v>0,446</c:v>
                </c:pt>
                <c:pt idx="183">
                  <c:v>0,447</c:v>
                </c:pt>
                <c:pt idx="184">
                  <c:v>0,448</c:v>
                </c:pt>
                <c:pt idx="185">
                  <c:v>0,452</c:v>
                </c:pt>
                <c:pt idx="186">
                  <c:v>0,454</c:v>
                </c:pt>
                <c:pt idx="187">
                  <c:v>0,455</c:v>
                </c:pt>
                <c:pt idx="188">
                  <c:v>0,456</c:v>
                </c:pt>
                <c:pt idx="189">
                  <c:v>0,457</c:v>
                </c:pt>
                <c:pt idx="190">
                  <c:v>0,462</c:v>
                </c:pt>
                <c:pt idx="191">
                  <c:v>0,463</c:v>
                </c:pt>
                <c:pt idx="192">
                  <c:v>0,464</c:v>
                </c:pt>
                <c:pt idx="193">
                  <c:v>0,467</c:v>
                </c:pt>
                <c:pt idx="194">
                  <c:v>0,469</c:v>
                </c:pt>
                <c:pt idx="195">
                  <c:v>0,473</c:v>
                </c:pt>
                <c:pt idx="196">
                  <c:v>0,477</c:v>
                </c:pt>
                <c:pt idx="197">
                  <c:v>0,481</c:v>
                </c:pt>
                <c:pt idx="198">
                  <c:v>0,482</c:v>
                </c:pt>
                <c:pt idx="199">
                  <c:v>0,486</c:v>
                </c:pt>
                <c:pt idx="200">
                  <c:v>0,487</c:v>
                </c:pt>
                <c:pt idx="201">
                  <c:v>0,488</c:v>
                </c:pt>
                <c:pt idx="202">
                  <c:v>0,489</c:v>
                </c:pt>
                <c:pt idx="203">
                  <c:v>0,49</c:v>
                </c:pt>
                <c:pt idx="204">
                  <c:v>0,491</c:v>
                </c:pt>
                <c:pt idx="205">
                  <c:v>0,493</c:v>
                </c:pt>
                <c:pt idx="206">
                  <c:v>0,494</c:v>
                </c:pt>
                <c:pt idx="207">
                  <c:v>0,495</c:v>
                </c:pt>
                <c:pt idx="208">
                  <c:v>0,497</c:v>
                </c:pt>
                <c:pt idx="209">
                  <c:v>0,5</c:v>
                </c:pt>
                <c:pt idx="210">
                  <c:v>0,503</c:v>
                </c:pt>
                <c:pt idx="211">
                  <c:v>0,51</c:v>
                </c:pt>
                <c:pt idx="212">
                  <c:v>0,515</c:v>
                </c:pt>
                <c:pt idx="213">
                  <c:v>0,524</c:v>
                </c:pt>
                <c:pt idx="214">
                  <c:v>0,525</c:v>
                </c:pt>
                <c:pt idx="215">
                  <c:v>0,528</c:v>
                </c:pt>
                <c:pt idx="216">
                  <c:v>0,531</c:v>
                </c:pt>
                <c:pt idx="217">
                  <c:v>0,544</c:v>
                </c:pt>
                <c:pt idx="218">
                  <c:v>0,549</c:v>
                </c:pt>
                <c:pt idx="219">
                  <c:v>0,552</c:v>
                </c:pt>
                <c:pt idx="220">
                  <c:v>0,553</c:v>
                </c:pt>
                <c:pt idx="221">
                  <c:v>0,555</c:v>
                </c:pt>
                <c:pt idx="222">
                  <c:v>0,56</c:v>
                </c:pt>
                <c:pt idx="223">
                  <c:v>0,561</c:v>
                </c:pt>
                <c:pt idx="224">
                  <c:v>0,563</c:v>
                </c:pt>
                <c:pt idx="225">
                  <c:v>0,565</c:v>
                </c:pt>
                <c:pt idx="226">
                  <c:v>0,568</c:v>
                </c:pt>
                <c:pt idx="227">
                  <c:v>0,571</c:v>
                </c:pt>
                <c:pt idx="228">
                  <c:v>0,573</c:v>
                </c:pt>
                <c:pt idx="229">
                  <c:v>0,574</c:v>
                </c:pt>
                <c:pt idx="230">
                  <c:v>0,578</c:v>
                </c:pt>
                <c:pt idx="231">
                  <c:v>0,58</c:v>
                </c:pt>
                <c:pt idx="232">
                  <c:v>0,583</c:v>
                </c:pt>
                <c:pt idx="233">
                  <c:v>0,585</c:v>
                </c:pt>
                <c:pt idx="234">
                  <c:v>0,586</c:v>
                </c:pt>
                <c:pt idx="235">
                  <c:v>0,595</c:v>
                </c:pt>
                <c:pt idx="236">
                  <c:v>0,598</c:v>
                </c:pt>
                <c:pt idx="237">
                  <c:v>0,601</c:v>
                </c:pt>
                <c:pt idx="238">
                  <c:v>0,61</c:v>
                </c:pt>
                <c:pt idx="239">
                  <c:v>0,614</c:v>
                </c:pt>
                <c:pt idx="240">
                  <c:v>0,644</c:v>
                </c:pt>
                <c:pt idx="241">
                  <c:v>0,646</c:v>
                </c:pt>
                <c:pt idx="242">
                  <c:v>0,647</c:v>
                </c:pt>
                <c:pt idx="243">
                  <c:v>0,653</c:v>
                </c:pt>
                <c:pt idx="244">
                  <c:v>0,656</c:v>
                </c:pt>
                <c:pt idx="245">
                  <c:v>0,66</c:v>
                </c:pt>
                <c:pt idx="246">
                  <c:v>0,664</c:v>
                </c:pt>
                <c:pt idx="247">
                  <c:v>0,676</c:v>
                </c:pt>
                <c:pt idx="248">
                  <c:v>0,682</c:v>
                </c:pt>
                <c:pt idx="249">
                  <c:v>0,686</c:v>
                </c:pt>
                <c:pt idx="250">
                  <c:v>0,688</c:v>
                </c:pt>
                <c:pt idx="251">
                  <c:v>0,69</c:v>
                </c:pt>
                <c:pt idx="252">
                  <c:v>0,693</c:v>
                </c:pt>
                <c:pt idx="253">
                  <c:v>0,695</c:v>
                </c:pt>
                <c:pt idx="254">
                  <c:v>0,703</c:v>
                </c:pt>
                <c:pt idx="255">
                  <c:v>0,715</c:v>
                </c:pt>
                <c:pt idx="256">
                  <c:v>0,717</c:v>
                </c:pt>
                <c:pt idx="257">
                  <c:v>0,749</c:v>
                </c:pt>
                <c:pt idx="258">
                  <c:v>0,769</c:v>
                </c:pt>
                <c:pt idx="259">
                  <c:v>0,77</c:v>
                </c:pt>
                <c:pt idx="260">
                  <c:v>0,771</c:v>
                </c:pt>
                <c:pt idx="261">
                  <c:v>0,78</c:v>
                </c:pt>
                <c:pt idx="262">
                  <c:v>0,787</c:v>
                </c:pt>
                <c:pt idx="263">
                  <c:v>0,788</c:v>
                </c:pt>
                <c:pt idx="264">
                  <c:v>0,8</c:v>
                </c:pt>
                <c:pt idx="265">
                  <c:v>0,819</c:v>
                </c:pt>
                <c:pt idx="266">
                  <c:v>0,835</c:v>
                </c:pt>
                <c:pt idx="267">
                  <c:v>0,836</c:v>
                </c:pt>
                <c:pt idx="268">
                  <c:v>0,854</c:v>
                </c:pt>
                <c:pt idx="269">
                  <c:v>0,861</c:v>
                </c:pt>
                <c:pt idx="270">
                  <c:v>0,862</c:v>
                </c:pt>
                <c:pt idx="271">
                  <c:v>0,864</c:v>
                </c:pt>
                <c:pt idx="272">
                  <c:v>0,865</c:v>
                </c:pt>
                <c:pt idx="273">
                  <c:v>0,868</c:v>
                </c:pt>
                <c:pt idx="274">
                  <c:v>0,872</c:v>
                </c:pt>
                <c:pt idx="275">
                  <c:v>0,879</c:v>
                </c:pt>
                <c:pt idx="276">
                  <c:v>0,89</c:v>
                </c:pt>
                <c:pt idx="277">
                  <c:v>0,916</c:v>
                </c:pt>
                <c:pt idx="278">
                  <c:v>0,921</c:v>
                </c:pt>
                <c:pt idx="279">
                  <c:v>0,923</c:v>
                </c:pt>
                <c:pt idx="280">
                  <c:v>0,977</c:v>
                </c:pt>
                <c:pt idx="281">
                  <c:v>0,985</c:v>
                </c:pt>
                <c:pt idx="282">
                  <c:v>0,989</c:v>
                </c:pt>
                <c:pt idx="283">
                  <c:v>0,998</c:v>
                </c:pt>
              </c:strCache>
            </c:strRef>
          </c:cat>
          <c:val>
            <c:numRef>
              <c:f>'Elección de hiperparámetros'!$P$2:$P$286</c:f>
              <c:numCache>
                <c:formatCode>General</c:formatCode>
                <c:ptCount val="284"/>
                <c:pt idx="0">
                  <c:v>26980000</c:v>
                </c:pt>
                <c:pt idx="1">
                  <c:v>26335000</c:v>
                </c:pt>
                <c:pt idx="2">
                  <c:v>26770000</c:v>
                </c:pt>
                <c:pt idx="3">
                  <c:v>27070000</c:v>
                </c:pt>
                <c:pt idx="4">
                  <c:v>24760000</c:v>
                </c:pt>
                <c:pt idx="5">
                  <c:v>26200000</c:v>
                </c:pt>
                <c:pt idx="6">
                  <c:v>26635000</c:v>
                </c:pt>
                <c:pt idx="7">
                  <c:v>26335000</c:v>
                </c:pt>
                <c:pt idx="8">
                  <c:v>27380000</c:v>
                </c:pt>
                <c:pt idx="9">
                  <c:v>27210000</c:v>
                </c:pt>
                <c:pt idx="10">
                  <c:v>26890000</c:v>
                </c:pt>
                <c:pt idx="11">
                  <c:v>26670000</c:v>
                </c:pt>
                <c:pt idx="12">
                  <c:v>27420000</c:v>
                </c:pt>
                <c:pt idx="13">
                  <c:v>26340000</c:v>
                </c:pt>
                <c:pt idx="14">
                  <c:v>26580000</c:v>
                </c:pt>
                <c:pt idx="15">
                  <c:v>27060000</c:v>
                </c:pt>
                <c:pt idx="16">
                  <c:v>25920000</c:v>
                </c:pt>
                <c:pt idx="17">
                  <c:v>26700000</c:v>
                </c:pt>
                <c:pt idx="18">
                  <c:v>26910000</c:v>
                </c:pt>
                <c:pt idx="19">
                  <c:v>27030000</c:v>
                </c:pt>
                <c:pt idx="20">
                  <c:v>26900000</c:v>
                </c:pt>
                <c:pt idx="21">
                  <c:v>26680000</c:v>
                </c:pt>
                <c:pt idx="22">
                  <c:v>23380000</c:v>
                </c:pt>
                <c:pt idx="23">
                  <c:v>26580000</c:v>
                </c:pt>
                <c:pt idx="24">
                  <c:v>26490000</c:v>
                </c:pt>
                <c:pt idx="25">
                  <c:v>26160000</c:v>
                </c:pt>
                <c:pt idx="26">
                  <c:v>26680000</c:v>
                </c:pt>
                <c:pt idx="27">
                  <c:v>25680000</c:v>
                </c:pt>
                <c:pt idx="28">
                  <c:v>27130000</c:v>
                </c:pt>
                <c:pt idx="29">
                  <c:v>27000000</c:v>
                </c:pt>
                <c:pt idx="30">
                  <c:v>26880000</c:v>
                </c:pt>
                <c:pt idx="31">
                  <c:v>26580000</c:v>
                </c:pt>
                <c:pt idx="32">
                  <c:v>27030000</c:v>
                </c:pt>
                <c:pt idx="33">
                  <c:v>26910000</c:v>
                </c:pt>
                <c:pt idx="34">
                  <c:v>26700000</c:v>
                </c:pt>
                <c:pt idx="35">
                  <c:v>26480000</c:v>
                </c:pt>
                <c:pt idx="36">
                  <c:v>27160000</c:v>
                </c:pt>
                <c:pt idx="37">
                  <c:v>26730000</c:v>
                </c:pt>
                <c:pt idx="38">
                  <c:v>26180000</c:v>
                </c:pt>
                <c:pt idx="39">
                  <c:v>25960000</c:v>
                </c:pt>
                <c:pt idx="40">
                  <c:v>26975000</c:v>
                </c:pt>
                <c:pt idx="41">
                  <c:v>27300000</c:v>
                </c:pt>
                <c:pt idx="42">
                  <c:v>25940000</c:v>
                </c:pt>
                <c:pt idx="43">
                  <c:v>26220000</c:v>
                </c:pt>
                <c:pt idx="44">
                  <c:v>26605000</c:v>
                </c:pt>
                <c:pt idx="45">
                  <c:v>26620000</c:v>
                </c:pt>
                <c:pt idx="46">
                  <c:v>26320000</c:v>
                </c:pt>
                <c:pt idx="47">
                  <c:v>25370000</c:v>
                </c:pt>
                <c:pt idx="48">
                  <c:v>26910000</c:v>
                </c:pt>
                <c:pt idx="49">
                  <c:v>26725000</c:v>
                </c:pt>
                <c:pt idx="50">
                  <c:v>26850000</c:v>
                </c:pt>
                <c:pt idx="51">
                  <c:v>26640000</c:v>
                </c:pt>
                <c:pt idx="52">
                  <c:v>26780000</c:v>
                </c:pt>
                <c:pt idx="53">
                  <c:v>26473333.333333332</c:v>
                </c:pt>
                <c:pt idx="54">
                  <c:v>26610000</c:v>
                </c:pt>
                <c:pt idx="55">
                  <c:v>26230000</c:v>
                </c:pt>
                <c:pt idx="56">
                  <c:v>26633333.333333332</c:v>
                </c:pt>
                <c:pt idx="57">
                  <c:v>26525000</c:v>
                </c:pt>
                <c:pt idx="58">
                  <c:v>26896666.666666668</c:v>
                </c:pt>
                <c:pt idx="59">
                  <c:v>26790000</c:v>
                </c:pt>
                <c:pt idx="60">
                  <c:v>26690000</c:v>
                </c:pt>
                <c:pt idx="61">
                  <c:v>26660000</c:v>
                </c:pt>
                <c:pt idx="62">
                  <c:v>26745000</c:v>
                </c:pt>
                <c:pt idx="63">
                  <c:v>26460000</c:v>
                </c:pt>
                <c:pt idx="64">
                  <c:v>26785000</c:v>
                </c:pt>
                <c:pt idx="65">
                  <c:v>27023333.333333332</c:v>
                </c:pt>
                <c:pt idx="66">
                  <c:v>26370000</c:v>
                </c:pt>
                <c:pt idx="67">
                  <c:v>26486666.666666668</c:v>
                </c:pt>
                <c:pt idx="68">
                  <c:v>26580000</c:v>
                </c:pt>
                <c:pt idx="69">
                  <c:v>26840000</c:v>
                </c:pt>
                <c:pt idx="70">
                  <c:v>25780000</c:v>
                </c:pt>
                <c:pt idx="71">
                  <c:v>26600000</c:v>
                </c:pt>
                <c:pt idx="72">
                  <c:v>26533333.333333332</c:v>
                </c:pt>
                <c:pt idx="73">
                  <c:v>25510000</c:v>
                </c:pt>
                <c:pt idx="74">
                  <c:v>26610000</c:v>
                </c:pt>
                <c:pt idx="75">
                  <c:v>26940000</c:v>
                </c:pt>
                <c:pt idx="76">
                  <c:v>26330000</c:v>
                </c:pt>
                <c:pt idx="77">
                  <c:v>26820000</c:v>
                </c:pt>
                <c:pt idx="78">
                  <c:v>26560000</c:v>
                </c:pt>
                <c:pt idx="79">
                  <c:v>26730000</c:v>
                </c:pt>
                <c:pt idx="80">
                  <c:v>26093333.333333332</c:v>
                </c:pt>
                <c:pt idx="81">
                  <c:v>25005000</c:v>
                </c:pt>
                <c:pt idx="82">
                  <c:v>25700000</c:v>
                </c:pt>
                <c:pt idx="83">
                  <c:v>26476666.666666668</c:v>
                </c:pt>
                <c:pt idx="84">
                  <c:v>26450000</c:v>
                </c:pt>
                <c:pt idx="85">
                  <c:v>26210000</c:v>
                </c:pt>
                <c:pt idx="86">
                  <c:v>26545000</c:v>
                </c:pt>
                <c:pt idx="87">
                  <c:v>27240000</c:v>
                </c:pt>
                <c:pt idx="88">
                  <c:v>26633333.333333332</c:v>
                </c:pt>
                <c:pt idx="89">
                  <c:v>26732500</c:v>
                </c:pt>
                <c:pt idx="90">
                  <c:v>26592500</c:v>
                </c:pt>
                <c:pt idx="91">
                  <c:v>26660000</c:v>
                </c:pt>
                <c:pt idx="92">
                  <c:v>27100000</c:v>
                </c:pt>
                <c:pt idx="93">
                  <c:v>26410000</c:v>
                </c:pt>
                <c:pt idx="94">
                  <c:v>26530000</c:v>
                </c:pt>
                <c:pt idx="95">
                  <c:v>26740000</c:v>
                </c:pt>
                <c:pt idx="96">
                  <c:v>26860000</c:v>
                </c:pt>
                <c:pt idx="97">
                  <c:v>26000000</c:v>
                </c:pt>
                <c:pt idx="98">
                  <c:v>26416666.666666668</c:v>
                </c:pt>
                <c:pt idx="99">
                  <c:v>26780000</c:v>
                </c:pt>
                <c:pt idx="100">
                  <c:v>26820000</c:v>
                </c:pt>
                <c:pt idx="101">
                  <c:v>26417500</c:v>
                </c:pt>
                <c:pt idx="102">
                  <c:v>26650000</c:v>
                </c:pt>
                <c:pt idx="103">
                  <c:v>26800000</c:v>
                </c:pt>
                <c:pt idx="104">
                  <c:v>26700000</c:v>
                </c:pt>
                <c:pt idx="105">
                  <c:v>26970000</c:v>
                </c:pt>
                <c:pt idx="106">
                  <c:v>27020000</c:v>
                </c:pt>
                <c:pt idx="107">
                  <c:v>26376666.666666668</c:v>
                </c:pt>
                <c:pt idx="108">
                  <c:v>26673333.333333332</c:v>
                </c:pt>
                <c:pt idx="109">
                  <c:v>26640000</c:v>
                </c:pt>
                <c:pt idx="110">
                  <c:v>26650000</c:v>
                </c:pt>
                <c:pt idx="111">
                  <c:v>26666666.666666668</c:v>
                </c:pt>
                <c:pt idx="112">
                  <c:v>25973333.333333332</c:v>
                </c:pt>
                <c:pt idx="113">
                  <c:v>26708750</c:v>
                </c:pt>
                <c:pt idx="114">
                  <c:v>26873636.363636363</c:v>
                </c:pt>
                <c:pt idx="115">
                  <c:v>26542500</c:v>
                </c:pt>
                <c:pt idx="116">
                  <c:v>26780000</c:v>
                </c:pt>
                <c:pt idx="117">
                  <c:v>26592500</c:v>
                </c:pt>
                <c:pt idx="118">
                  <c:v>26933333.333333332</c:v>
                </c:pt>
                <c:pt idx="119">
                  <c:v>26813333.333333332</c:v>
                </c:pt>
                <c:pt idx="120">
                  <c:v>26800000</c:v>
                </c:pt>
                <c:pt idx="121">
                  <c:v>26960000</c:v>
                </c:pt>
                <c:pt idx="122">
                  <c:v>26770000</c:v>
                </c:pt>
                <c:pt idx="123">
                  <c:v>27170000</c:v>
                </c:pt>
                <c:pt idx="124">
                  <c:v>26536666.666666668</c:v>
                </c:pt>
                <c:pt idx="125">
                  <c:v>26856666.666666668</c:v>
                </c:pt>
                <c:pt idx="126">
                  <c:v>26696666.666666668</c:v>
                </c:pt>
                <c:pt idx="127">
                  <c:v>27090000</c:v>
                </c:pt>
                <c:pt idx="128">
                  <c:v>26650000</c:v>
                </c:pt>
                <c:pt idx="129">
                  <c:v>26691666.666666668</c:v>
                </c:pt>
                <c:pt idx="130">
                  <c:v>27100000</c:v>
                </c:pt>
                <c:pt idx="131">
                  <c:v>26820000</c:v>
                </c:pt>
                <c:pt idx="132">
                  <c:v>26662500</c:v>
                </c:pt>
                <c:pt idx="133">
                  <c:v>26975000</c:v>
                </c:pt>
                <c:pt idx="134">
                  <c:v>26808000</c:v>
                </c:pt>
                <c:pt idx="135">
                  <c:v>26720000</c:v>
                </c:pt>
                <c:pt idx="136">
                  <c:v>26600000</c:v>
                </c:pt>
                <c:pt idx="137">
                  <c:v>26793333.333333332</c:v>
                </c:pt>
                <c:pt idx="138">
                  <c:v>26736666.666666668</c:v>
                </c:pt>
                <c:pt idx="139">
                  <c:v>26906000</c:v>
                </c:pt>
                <c:pt idx="140">
                  <c:v>26860000</c:v>
                </c:pt>
                <c:pt idx="141">
                  <c:v>26645000</c:v>
                </c:pt>
                <c:pt idx="142">
                  <c:v>26637500</c:v>
                </c:pt>
                <c:pt idx="143">
                  <c:v>26743333.333333332</c:v>
                </c:pt>
                <c:pt idx="144">
                  <c:v>27110000</c:v>
                </c:pt>
                <c:pt idx="145">
                  <c:v>26810000</c:v>
                </c:pt>
                <c:pt idx="146">
                  <c:v>26809000</c:v>
                </c:pt>
                <c:pt idx="147">
                  <c:v>26807142.857142858</c:v>
                </c:pt>
                <c:pt idx="148">
                  <c:v>26540000</c:v>
                </c:pt>
                <c:pt idx="149">
                  <c:v>26590000</c:v>
                </c:pt>
                <c:pt idx="150">
                  <c:v>26610000</c:v>
                </c:pt>
                <c:pt idx="151">
                  <c:v>26610000</c:v>
                </c:pt>
                <c:pt idx="152">
                  <c:v>26570000</c:v>
                </c:pt>
                <c:pt idx="153">
                  <c:v>26000000</c:v>
                </c:pt>
                <c:pt idx="154">
                  <c:v>26900000</c:v>
                </c:pt>
                <c:pt idx="155">
                  <c:v>26534000</c:v>
                </c:pt>
                <c:pt idx="156">
                  <c:v>27090000</c:v>
                </c:pt>
                <c:pt idx="157">
                  <c:v>26657500</c:v>
                </c:pt>
                <c:pt idx="158">
                  <c:v>26805000</c:v>
                </c:pt>
                <c:pt idx="159">
                  <c:v>26650000</c:v>
                </c:pt>
                <c:pt idx="160">
                  <c:v>26600000</c:v>
                </c:pt>
                <c:pt idx="161">
                  <c:v>26650000</c:v>
                </c:pt>
                <c:pt idx="162">
                  <c:v>26305000</c:v>
                </c:pt>
                <c:pt idx="163">
                  <c:v>26833333.333333332</c:v>
                </c:pt>
                <c:pt idx="164">
                  <c:v>26725000</c:v>
                </c:pt>
                <c:pt idx="165">
                  <c:v>26453333.333333332</c:v>
                </c:pt>
                <c:pt idx="166">
                  <c:v>26740000</c:v>
                </c:pt>
                <c:pt idx="167">
                  <c:v>26130000</c:v>
                </c:pt>
                <c:pt idx="168">
                  <c:v>27130000</c:v>
                </c:pt>
                <c:pt idx="169">
                  <c:v>26787500</c:v>
                </c:pt>
                <c:pt idx="170">
                  <c:v>26705000</c:v>
                </c:pt>
                <c:pt idx="171">
                  <c:v>26390000</c:v>
                </c:pt>
                <c:pt idx="172">
                  <c:v>26130000</c:v>
                </c:pt>
                <c:pt idx="173">
                  <c:v>26820000</c:v>
                </c:pt>
                <c:pt idx="174">
                  <c:v>26540000</c:v>
                </c:pt>
                <c:pt idx="175">
                  <c:v>26470000</c:v>
                </c:pt>
                <c:pt idx="176">
                  <c:v>26370000</c:v>
                </c:pt>
                <c:pt idx="177">
                  <c:v>27030000</c:v>
                </c:pt>
                <c:pt idx="178">
                  <c:v>26580000</c:v>
                </c:pt>
                <c:pt idx="179">
                  <c:v>26430000</c:v>
                </c:pt>
                <c:pt idx="180">
                  <c:v>26190000</c:v>
                </c:pt>
                <c:pt idx="181">
                  <c:v>26836666.666666668</c:v>
                </c:pt>
                <c:pt idx="182">
                  <c:v>26870000</c:v>
                </c:pt>
                <c:pt idx="183">
                  <c:v>26390000</c:v>
                </c:pt>
                <c:pt idx="184">
                  <c:v>26666666.666666668</c:v>
                </c:pt>
                <c:pt idx="185">
                  <c:v>26730000</c:v>
                </c:pt>
                <c:pt idx="186">
                  <c:v>26780000</c:v>
                </c:pt>
                <c:pt idx="187">
                  <c:v>26663333.333333332</c:v>
                </c:pt>
                <c:pt idx="188">
                  <c:v>27030000</c:v>
                </c:pt>
                <c:pt idx="189">
                  <c:v>26646666.666666668</c:v>
                </c:pt>
                <c:pt idx="190">
                  <c:v>26740000</c:v>
                </c:pt>
                <c:pt idx="191">
                  <c:v>26280000</c:v>
                </c:pt>
                <c:pt idx="192">
                  <c:v>26960000</c:v>
                </c:pt>
                <c:pt idx="193">
                  <c:v>26033333.333333332</c:v>
                </c:pt>
                <c:pt idx="194">
                  <c:v>26810000</c:v>
                </c:pt>
                <c:pt idx="195">
                  <c:v>26600000</c:v>
                </c:pt>
                <c:pt idx="196">
                  <c:v>24930000</c:v>
                </c:pt>
                <c:pt idx="197">
                  <c:v>26500000</c:v>
                </c:pt>
                <c:pt idx="198">
                  <c:v>26690000</c:v>
                </c:pt>
                <c:pt idx="199">
                  <c:v>26770000</c:v>
                </c:pt>
                <c:pt idx="200">
                  <c:v>26990000</c:v>
                </c:pt>
                <c:pt idx="201">
                  <c:v>26670000</c:v>
                </c:pt>
                <c:pt idx="202">
                  <c:v>26770000</c:v>
                </c:pt>
                <c:pt idx="203">
                  <c:v>26380000</c:v>
                </c:pt>
                <c:pt idx="204">
                  <c:v>25920000</c:v>
                </c:pt>
                <c:pt idx="205">
                  <c:v>26680000</c:v>
                </c:pt>
                <c:pt idx="206">
                  <c:v>26920000</c:v>
                </c:pt>
                <c:pt idx="207">
                  <c:v>25040000</c:v>
                </c:pt>
                <c:pt idx="208">
                  <c:v>25960000</c:v>
                </c:pt>
                <c:pt idx="209">
                  <c:v>26620000</c:v>
                </c:pt>
                <c:pt idx="210">
                  <c:v>26560000</c:v>
                </c:pt>
                <c:pt idx="211">
                  <c:v>26510000</c:v>
                </c:pt>
                <c:pt idx="212">
                  <c:v>26420000</c:v>
                </c:pt>
                <c:pt idx="213">
                  <c:v>26565000</c:v>
                </c:pt>
                <c:pt idx="214">
                  <c:v>26380000</c:v>
                </c:pt>
                <c:pt idx="215">
                  <c:v>25850000</c:v>
                </c:pt>
                <c:pt idx="216">
                  <c:v>26610000</c:v>
                </c:pt>
                <c:pt idx="217">
                  <c:v>26270000</c:v>
                </c:pt>
                <c:pt idx="218">
                  <c:v>26270000</c:v>
                </c:pt>
                <c:pt idx="219">
                  <c:v>26830000</c:v>
                </c:pt>
                <c:pt idx="220">
                  <c:v>27030000</c:v>
                </c:pt>
                <c:pt idx="221">
                  <c:v>26150000</c:v>
                </c:pt>
                <c:pt idx="222">
                  <c:v>25570000</c:v>
                </c:pt>
                <c:pt idx="223">
                  <c:v>26040000</c:v>
                </c:pt>
                <c:pt idx="224">
                  <c:v>25360000</c:v>
                </c:pt>
                <c:pt idx="225">
                  <c:v>26280000</c:v>
                </c:pt>
                <c:pt idx="226">
                  <c:v>26430000</c:v>
                </c:pt>
                <c:pt idx="227">
                  <c:v>26090000</c:v>
                </c:pt>
                <c:pt idx="228">
                  <c:v>26320000</c:v>
                </c:pt>
                <c:pt idx="229">
                  <c:v>26640000</c:v>
                </c:pt>
                <c:pt idx="230">
                  <c:v>27050000</c:v>
                </c:pt>
                <c:pt idx="231">
                  <c:v>26410000</c:v>
                </c:pt>
                <c:pt idx="232">
                  <c:v>26180000</c:v>
                </c:pt>
                <c:pt idx="233">
                  <c:v>27080000</c:v>
                </c:pt>
                <c:pt idx="234">
                  <c:v>26630000</c:v>
                </c:pt>
                <c:pt idx="235">
                  <c:v>26270000</c:v>
                </c:pt>
                <c:pt idx="236">
                  <c:v>26210000</c:v>
                </c:pt>
                <c:pt idx="237">
                  <c:v>26710000</c:v>
                </c:pt>
                <c:pt idx="238">
                  <c:v>24150000</c:v>
                </c:pt>
                <c:pt idx="239">
                  <c:v>25720000</c:v>
                </c:pt>
                <c:pt idx="240">
                  <c:v>26740000</c:v>
                </c:pt>
                <c:pt idx="241">
                  <c:v>26310000</c:v>
                </c:pt>
                <c:pt idx="242">
                  <c:v>26270000</c:v>
                </c:pt>
                <c:pt idx="243">
                  <c:v>25290000</c:v>
                </c:pt>
                <c:pt idx="244">
                  <c:v>25960000</c:v>
                </c:pt>
                <c:pt idx="245">
                  <c:v>25440000</c:v>
                </c:pt>
                <c:pt idx="246">
                  <c:v>26230000</c:v>
                </c:pt>
                <c:pt idx="247">
                  <c:v>26420000</c:v>
                </c:pt>
                <c:pt idx="248">
                  <c:v>26310000</c:v>
                </c:pt>
                <c:pt idx="249">
                  <c:v>26280000</c:v>
                </c:pt>
                <c:pt idx="250">
                  <c:v>27150000</c:v>
                </c:pt>
                <c:pt idx="251">
                  <c:v>25930000</c:v>
                </c:pt>
                <c:pt idx="252">
                  <c:v>26210000</c:v>
                </c:pt>
                <c:pt idx="253">
                  <c:v>26310000</c:v>
                </c:pt>
                <c:pt idx="254">
                  <c:v>26590000</c:v>
                </c:pt>
                <c:pt idx="255">
                  <c:v>25910000</c:v>
                </c:pt>
                <c:pt idx="256">
                  <c:v>26500000</c:v>
                </c:pt>
                <c:pt idx="257">
                  <c:v>24740000</c:v>
                </c:pt>
                <c:pt idx="258">
                  <c:v>26170000</c:v>
                </c:pt>
                <c:pt idx="259">
                  <c:v>26380000</c:v>
                </c:pt>
                <c:pt idx="260">
                  <c:v>26470000</c:v>
                </c:pt>
                <c:pt idx="261">
                  <c:v>25980000</c:v>
                </c:pt>
                <c:pt idx="262">
                  <c:v>25850000</c:v>
                </c:pt>
                <c:pt idx="263">
                  <c:v>25040000</c:v>
                </c:pt>
                <c:pt idx="264">
                  <c:v>25380000</c:v>
                </c:pt>
                <c:pt idx="265">
                  <c:v>25835000</c:v>
                </c:pt>
                <c:pt idx="266">
                  <c:v>23060000</c:v>
                </c:pt>
                <c:pt idx="267">
                  <c:v>25390000</c:v>
                </c:pt>
                <c:pt idx="268">
                  <c:v>23960000</c:v>
                </c:pt>
                <c:pt idx="269">
                  <c:v>26050000</c:v>
                </c:pt>
                <c:pt idx="270">
                  <c:v>26550000</c:v>
                </c:pt>
                <c:pt idx="271">
                  <c:v>24005000</c:v>
                </c:pt>
                <c:pt idx="272">
                  <c:v>26170000</c:v>
                </c:pt>
                <c:pt idx="273">
                  <c:v>26170000</c:v>
                </c:pt>
                <c:pt idx="274">
                  <c:v>24350000</c:v>
                </c:pt>
                <c:pt idx="275">
                  <c:v>26170000</c:v>
                </c:pt>
                <c:pt idx="276">
                  <c:v>25610000</c:v>
                </c:pt>
                <c:pt idx="277">
                  <c:v>26160000</c:v>
                </c:pt>
                <c:pt idx="278">
                  <c:v>26750000</c:v>
                </c:pt>
                <c:pt idx="279">
                  <c:v>25270000</c:v>
                </c:pt>
                <c:pt idx="280">
                  <c:v>25700000</c:v>
                </c:pt>
                <c:pt idx="281">
                  <c:v>23480000</c:v>
                </c:pt>
                <c:pt idx="282">
                  <c:v>26080000</c:v>
                </c:pt>
                <c:pt idx="283">
                  <c:v>24170000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1-424F-9467-4B11D3C8E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829952"/>
        <c:axId val="1868827456"/>
      </c:lineChart>
      <c:catAx>
        <c:axId val="18688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27456"/>
        <c:crosses val="autoZero"/>
        <c:auto val="1"/>
        <c:lblAlgn val="ctr"/>
        <c:lblOffset val="100"/>
        <c:noMultiLvlLbl val="0"/>
      </c:catAx>
      <c:valAx>
        <c:axId val="18688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[Bayesian Optimization.xlsx]Elección de hiperparámetros!TablaDinámica5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'Elección de hiperparámetros'!$AC$1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'Elección de hiperparámetros'!$AB$2:$AB$76</c:f>
              <c:strCache>
                <c:ptCount val="7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570</c:v>
                </c:pt>
                <c:pt idx="55">
                  <c:v>590</c:v>
                </c:pt>
                <c:pt idx="56">
                  <c:v>600</c:v>
                </c:pt>
                <c:pt idx="57">
                  <c:v>610</c:v>
                </c:pt>
                <c:pt idx="58">
                  <c:v>620</c:v>
                </c:pt>
                <c:pt idx="59">
                  <c:v>630</c:v>
                </c:pt>
                <c:pt idx="60">
                  <c:v>650</c:v>
                </c:pt>
                <c:pt idx="61">
                  <c:v>660</c:v>
                </c:pt>
                <c:pt idx="62">
                  <c:v>680</c:v>
                </c:pt>
                <c:pt idx="63">
                  <c:v>690</c:v>
                </c:pt>
                <c:pt idx="64">
                  <c:v>720</c:v>
                </c:pt>
                <c:pt idx="65">
                  <c:v>770</c:v>
                </c:pt>
                <c:pt idx="66">
                  <c:v>790</c:v>
                </c:pt>
                <c:pt idx="67">
                  <c:v>820</c:v>
                </c:pt>
                <c:pt idx="68">
                  <c:v>860</c:v>
                </c:pt>
                <c:pt idx="69">
                  <c:v>870</c:v>
                </c:pt>
                <c:pt idx="70">
                  <c:v>880</c:v>
                </c:pt>
                <c:pt idx="71">
                  <c:v>970</c:v>
                </c:pt>
                <c:pt idx="72">
                  <c:v>990</c:v>
                </c:pt>
                <c:pt idx="73">
                  <c:v>1020</c:v>
                </c:pt>
              </c:strCache>
            </c:strRef>
          </c:cat>
          <c:val>
            <c:numRef>
              <c:f>'Elección de hiperparámetros'!$AC$2:$AC$76</c:f>
              <c:numCache>
                <c:formatCode>General</c:formatCode>
                <c:ptCount val="74"/>
                <c:pt idx="0">
                  <c:v>26808000</c:v>
                </c:pt>
                <c:pt idx="1">
                  <c:v>26862941.176470589</c:v>
                </c:pt>
                <c:pt idx="2">
                  <c:v>26681538.46153846</c:v>
                </c:pt>
                <c:pt idx="3">
                  <c:v>26669375</c:v>
                </c:pt>
                <c:pt idx="4">
                  <c:v>26750000</c:v>
                </c:pt>
                <c:pt idx="5">
                  <c:v>26434285.714285713</c:v>
                </c:pt>
                <c:pt idx="6">
                  <c:v>26490000</c:v>
                </c:pt>
                <c:pt idx="7">
                  <c:v>26726000</c:v>
                </c:pt>
                <c:pt idx="8">
                  <c:v>26691666.666666668</c:v>
                </c:pt>
                <c:pt idx="9">
                  <c:v>26491428.571428571</c:v>
                </c:pt>
                <c:pt idx="10">
                  <c:v>26429166.666666668</c:v>
                </c:pt>
                <c:pt idx="11">
                  <c:v>26742307.692307692</c:v>
                </c:pt>
                <c:pt idx="12">
                  <c:v>26550000</c:v>
                </c:pt>
                <c:pt idx="13">
                  <c:v>26614166.666666668</c:v>
                </c:pt>
                <c:pt idx="14">
                  <c:v>26475000</c:v>
                </c:pt>
                <c:pt idx="15">
                  <c:v>26496428.571428571</c:v>
                </c:pt>
                <c:pt idx="16">
                  <c:v>26648235.294117648</c:v>
                </c:pt>
                <c:pt idx="17">
                  <c:v>26722000</c:v>
                </c:pt>
                <c:pt idx="18">
                  <c:v>26157142.857142858</c:v>
                </c:pt>
                <c:pt idx="19">
                  <c:v>26584000</c:v>
                </c:pt>
                <c:pt idx="20">
                  <c:v>26685000</c:v>
                </c:pt>
                <c:pt idx="21">
                  <c:v>26531250</c:v>
                </c:pt>
                <c:pt idx="22">
                  <c:v>26488000</c:v>
                </c:pt>
                <c:pt idx="23">
                  <c:v>26397647.05882353</c:v>
                </c:pt>
                <c:pt idx="24">
                  <c:v>26518333.333333332</c:v>
                </c:pt>
                <c:pt idx="25">
                  <c:v>26491666.666666668</c:v>
                </c:pt>
                <c:pt idx="26">
                  <c:v>26145000</c:v>
                </c:pt>
                <c:pt idx="27">
                  <c:v>26378888.888888888</c:v>
                </c:pt>
                <c:pt idx="28">
                  <c:v>26616666.666666668</c:v>
                </c:pt>
                <c:pt idx="29">
                  <c:v>26456666.666666668</c:v>
                </c:pt>
                <c:pt idx="30">
                  <c:v>26288333.333333332</c:v>
                </c:pt>
                <c:pt idx="31">
                  <c:v>26765000</c:v>
                </c:pt>
                <c:pt idx="32">
                  <c:v>26691250</c:v>
                </c:pt>
                <c:pt idx="33">
                  <c:v>26456250</c:v>
                </c:pt>
                <c:pt idx="34">
                  <c:v>26645000</c:v>
                </c:pt>
                <c:pt idx="35">
                  <c:v>26690833.333333332</c:v>
                </c:pt>
                <c:pt idx="36">
                  <c:v>26508666.666666668</c:v>
                </c:pt>
                <c:pt idx="37">
                  <c:v>26712666.666666668</c:v>
                </c:pt>
                <c:pt idx="38">
                  <c:v>26635000</c:v>
                </c:pt>
                <c:pt idx="39">
                  <c:v>26773333.333333332</c:v>
                </c:pt>
                <c:pt idx="40">
                  <c:v>26378750</c:v>
                </c:pt>
                <c:pt idx="41">
                  <c:v>26445000</c:v>
                </c:pt>
                <c:pt idx="42">
                  <c:v>26335000</c:v>
                </c:pt>
                <c:pt idx="43">
                  <c:v>26660000</c:v>
                </c:pt>
                <c:pt idx="44">
                  <c:v>26063333.333333332</c:v>
                </c:pt>
                <c:pt idx="45">
                  <c:v>25580000</c:v>
                </c:pt>
                <c:pt idx="46">
                  <c:v>26372500</c:v>
                </c:pt>
                <c:pt idx="47">
                  <c:v>23790000</c:v>
                </c:pt>
                <c:pt idx="48">
                  <c:v>26300000</c:v>
                </c:pt>
                <c:pt idx="49">
                  <c:v>26150000</c:v>
                </c:pt>
                <c:pt idx="50">
                  <c:v>23160000</c:v>
                </c:pt>
                <c:pt idx="51">
                  <c:v>26100000</c:v>
                </c:pt>
                <c:pt idx="52">
                  <c:v>25910000</c:v>
                </c:pt>
                <c:pt idx="53">
                  <c:v>25926666.666666668</c:v>
                </c:pt>
                <c:pt idx="54">
                  <c:v>25825000</c:v>
                </c:pt>
                <c:pt idx="55">
                  <c:v>25980000</c:v>
                </c:pt>
                <c:pt idx="56">
                  <c:v>23480000</c:v>
                </c:pt>
                <c:pt idx="57">
                  <c:v>26340000</c:v>
                </c:pt>
                <c:pt idx="58">
                  <c:v>26305000</c:v>
                </c:pt>
                <c:pt idx="59">
                  <c:v>24760000</c:v>
                </c:pt>
                <c:pt idx="60">
                  <c:v>25850000</c:v>
                </c:pt>
                <c:pt idx="61">
                  <c:v>25780000</c:v>
                </c:pt>
                <c:pt idx="62">
                  <c:v>23060000</c:v>
                </c:pt>
                <c:pt idx="63">
                  <c:v>24650000</c:v>
                </c:pt>
                <c:pt idx="64">
                  <c:v>23450000</c:v>
                </c:pt>
                <c:pt idx="65">
                  <c:v>23610000</c:v>
                </c:pt>
                <c:pt idx="66">
                  <c:v>26510000</c:v>
                </c:pt>
                <c:pt idx="67">
                  <c:v>26200000</c:v>
                </c:pt>
                <c:pt idx="68">
                  <c:v>23380000</c:v>
                </c:pt>
                <c:pt idx="69">
                  <c:v>25990000</c:v>
                </c:pt>
                <c:pt idx="70">
                  <c:v>25440000</c:v>
                </c:pt>
                <c:pt idx="71">
                  <c:v>25270000</c:v>
                </c:pt>
                <c:pt idx="72">
                  <c:v>25160000</c:v>
                </c:pt>
                <c:pt idx="73">
                  <c:v>24170000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A-4960-8D11-220A17BA0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851408"/>
        <c:axId val="1001850576"/>
      </c:lineChart>
      <c:catAx>
        <c:axId val="10018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50576"/>
        <c:crosses val="autoZero"/>
        <c:auto val="1"/>
        <c:lblAlgn val="ctr"/>
        <c:lblOffset val="100"/>
        <c:noMultiLvlLbl val="0"/>
      </c:catAx>
      <c:valAx>
        <c:axId val="10018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</xdr:row>
      <xdr:rowOff>90487</xdr:rowOff>
    </xdr:from>
    <xdr:to>
      <xdr:col>40</xdr:col>
      <xdr:colOff>0</xdr:colOff>
      <xdr:row>18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6B1126-2CA7-4F80-A106-4E4260066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476249</xdr:colOff>
      <xdr:row>3</xdr:row>
      <xdr:rowOff>28576</xdr:rowOff>
    </xdr:from>
    <xdr:to>
      <xdr:col>48</xdr:col>
      <xdr:colOff>685800</xdr:colOff>
      <xdr:row>29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AEF241-03EA-4C56-BCB6-62011893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2</xdr:row>
      <xdr:rowOff>42861</xdr:rowOff>
    </xdr:from>
    <xdr:to>
      <xdr:col>12</xdr:col>
      <xdr:colOff>742950</xdr:colOff>
      <xdr:row>26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5CAEE4-E2EB-4AE5-9834-68D4C92A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114299</xdr:colOff>
      <xdr:row>0</xdr:row>
      <xdr:rowOff>71436</xdr:rowOff>
    </xdr:from>
    <xdr:to>
      <xdr:col>25</xdr:col>
      <xdr:colOff>466724</xdr:colOff>
      <xdr:row>25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5B5C13-64BC-4940-8EA1-45A3A641F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588308</xdr:colOff>
      <xdr:row>2</xdr:row>
      <xdr:rowOff>23531</xdr:rowOff>
    </xdr:from>
    <xdr:to>
      <xdr:col>38</xdr:col>
      <xdr:colOff>571500</xdr:colOff>
      <xdr:row>26</xdr:row>
      <xdr:rowOff>100852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A80A3B-6EC8-43D0-8130-B247C9913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0.40687</cdr:x>
      <cdr:y>0.13414</cdr:y>
    </cdr:from>
    <cdr:to>
      <cdr:x>0.40951</cdr:x>
      <cdr:y>0.48936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9696B0A5-D21F-4ADC-9118-DBB5BC021EA7}"/>
            </a:ext>
          </a:extLst>
        </cdr:cNvPr>
        <cdr:cNvCxnSpPr/>
      </cdr:nvCxnSpPr>
      <cdr:spPr>
        <a:xfrm xmlns:a="http://schemas.openxmlformats.org/drawingml/2006/main" flipH="1">
          <a:off x="2933701" y="690564"/>
          <a:ext cx="19050" cy="18288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0.49846</cdr:x>
      <cdr:y>0.12828</cdr:y>
    </cdr:from>
    <cdr:to>
      <cdr:x>0.5011</cdr:x>
      <cdr:y>0.4835</cdr:y>
    </cdr:to>
    <cdr:cxnSp macro="">
      <cdr:nvCxnSpPr>
        <cdr:cNvPr id="7" name="Conector recto 6">
          <a:extLst xmlns:a="http://schemas.openxmlformats.org/drawingml/2006/main">
            <a:ext uri="{FF2B5EF4-FFF2-40B4-BE49-F238E27FC236}">
              <a16:creationId xmlns:a16="http://schemas.microsoft.com/office/drawing/2014/main" id="{DE770570-9EAD-4C38-A0CB-D29C7786E385}"/>
            </a:ext>
          </a:extLst>
        </cdr:cNvPr>
        <cdr:cNvCxnSpPr/>
      </cdr:nvCxnSpPr>
      <cdr:spPr>
        <a:xfrm xmlns:a="http://schemas.openxmlformats.org/drawingml/2006/main" flipH="1">
          <a:off x="3594100" y="660400"/>
          <a:ext cx="19050" cy="18288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0.11117</cdr:x>
      <cdr:y>0.10324</cdr:y>
    </cdr:from>
    <cdr:to>
      <cdr:x>0.11381</cdr:x>
      <cdr:y>0.45846</cdr:y>
    </cdr:to>
    <cdr:cxnSp macro="">
      <cdr:nvCxnSpPr>
        <cdr:cNvPr id="8" name="Conector recto 7">
          <a:extLst xmlns:a="http://schemas.openxmlformats.org/drawingml/2006/main">
            <a:ext uri="{FF2B5EF4-FFF2-40B4-BE49-F238E27FC236}">
              <a16:creationId xmlns:a16="http://schemas.microsoft.com/office/drawing/2014/main" id="{9EDBD5CA-EA54-4699-BDB7-AAC0B51010FC}"/>
            </a:ext>
          </a:extLst>
        </cdr:cNvPr>
        <cdr:cNvCxnSpPr/>
      </cdr:nvCxnSpPr>
      <cdr:spPr>
        <a:xfrm xmlns:a="http://schemas.openxmlformats.org/drawingml/2006/main" flipH="1">
          <a:off x="801594" y="499035"/>
          <a:ext cx="19050" cy="17171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0.12205</cdr:x>
      <cdr:y>0.07542</cdr:y>
    </cdr:from>
    <cdr:to>
      <cdr:x>0.12469</cdr:x>
      <cdr:y>0.43064</cdr:y>
    </cdr:to>
    <cdr:cxnSp macro="">
      <cdr:nvCxnSpPr>
        <cdr:cNvPr id="9" name="Conector recto 8">
          <a:extLst xmlns:a="http://schemas.openxmlformats.org/drawingml/2006/main">
            <a:ext uri="{FF2B5EF4-FFF2-40B4-BE49-F238E27FC236}">
              <a16:creationId xmlns:a16="http://schemas.microsoft.com/office/drawing/2014/main" id="{49688C04-C0B2-4F69-AA2B-4B4AC7AEBB35}"/>
            </a:ext>
          </a:extLst>
        </cdr:cNvPr>
        <cdr:cNvCxnSpPr/>
      </cdr:nvCxnSpPr>
      <cdr:spPr>
        <a:xfrm xmlns:a="http://schemas.openxmlformats.org/drawingml/2006/main" flipH="1">
          <a:off x="880036" y="364564"/>
          <a:ext cx="19050" cy="17171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ll" refreshedDate="44834.518879629628" createdVersion="7" refreshedVersion="7" minRefreshableVersion="3" recordCount="520" xr:uid="{ACBF04AC-BE09-45DC-93BA-798D334074DD}">
  <cacheSource type="worksheet">
    <worksheetSource name="OB_resultado"/>
  </cacheSource>
  <cacheFields count="25">
    <cacheField name="fecha" numFmtId="0">
      <sharedItems/>
    </cacheField>
    <cacheField name="objective" numFmtId="0">
      <sharedItems/>
    </cacheField>
    <cacheField name="metric" numFmtId="0">
      <sharedItems/>
    </cacheField>
    <cacheField name="first_metric_only" numFmtId="0">
      <sharedItems/>
    </cacheField>
    <cacheField name="boost_from_average" numFmtId="0">
      <sharedItems/>
    </cacheField>
    <cacheField name="feature_pre_filter" numFmtId="0">
      <sharedItems/>
    </cacheField>
    <cacheField name="verbosity" numFmtId="0">
      <sharedItems containsSemiMixedTypes="0" containsString="0" containsNumber="1" containsInteger="1" minValue="-100" maxValue="-100"/>
    </cacheField>
    <cacheField name="max_depth" numFmtId="0">
      <sharedItems containsSemiMixedTypes="0" containsString="0" containsNumber="1" containsInteger="1" minValue="-1" maxValue="-1"/>
    </cacheField>
    <cacheField name="min_gain_to_split" numFmtId="0">
      <sharedItems containsSemiMixedTypes="0" containsString="0" containsNumber="1" containsInteger="1" minValue="0" maxValue="0"/>
    </cacheField>
    <cacheField name="lambda_l1" numFmtId="0">
      <sharedItems containsSemiMixedTypes="0" containsString="0" containsNumber="1" containsInteger="1" minValue="0" maxValue="0"/>
    </cacheField>
    <cacheField name="lambda_l2" numFmtId="0">
      <sharedItems containsSemiMixedTypes="0" containsString="0" containsNumber="1" containsInteger="1" minValue="0" maxValue="0"/>
    </cacheField>
    <cacheField name="max_bin" numFmtId="0">
      <sharedItems containsSemiMixedTypes="0" containsString="0" containsNumber="1" containsInteger="1" minValue="31" maxValue="31"/>
    </cacheField>
    <cacheField name="num_iterations" numFmtId="0">
      <sharedItems containsSemiMixedTypes="0" containsString="0" containsNumber="1" containsInteger="1" minValue="33" maxValue="3334"/>
    </cacheField>
    <cacheField name="force_row_wise" numFmtId="0">
      <sharedItems/>
    </cacheField>
    <cacheField name="seed" numFmtId="0">
      <sharedItems containsSemiMixedTypes="0" containsString="0" containsNumber="1" containsInteger="1" minValue="113111" maxValue="113111"/>
    </cacheField>
    <cacheField name="learning_rate" numFmtId="0">
      <sharedItems containsSemiMixedTypes="0" containsString="0" containsNumber="1" minValue="5.0017580259130801E-3" maxValue="9.6533602298237403E-2"/>
    </cacheField>
    <cacheField name="feature_fraction" numFmtId="0">
      <sharedItems containsSemiMixedTypes="0" containsString="0" containsNumber="1" minValue="0.20050056641647901" maxValue="0.99770054304041"/>
    </cacheField>
    <cacheField name="min_data_in_leaf" numFmtId="0">
      <sharedItems containsSemiMixedTypes="0" containsString="0" containsNumber="1" containsInteger="1" minValue="0" maxValue="7696"/>
    </cacheField>
    <cacheField name="num_leaves" numFmtId="0">
      <sharedItems containsSemiMixedTypes="0" containsString="0" containsNumber="1" containsInteger="1" minValue="16" maxValue="1017"/>
    </cacheField>
    <cacheField name="envios" numFmtId="0">
      <sharedItems containsSemiMixedTypes="0" containsString="0" containsNumber="1" containsInteger="1" minValue="5355" maxValue="14911"/>
    </cacheField>
    <cacheField name="ganancia" numFmtId="0">
      <sharedItems containsSemiMixedTypes="0" containsString="0" containsNumber="1" containsInteger="1" minValue="23060000" maxValue="27580000"/>
    </cacheField>
    <cacheField name="iteracion" numFmtId="0">
      <sharedItems containsSemiMixedTypes="0" containsString="0" containsNumber="1" containsInteger="1" minValue="1" maxValue="520"/>
    </cacheField>
    <cacheField name="promedio_LR" numFmtId="0">
      <sharedItems containsSemiMixedTypes="0" containsString="0" containsNumber="1" minValue="5.0000000000000001E-3" maxValue="9.7000000000000003E-2" count="329">
        <n v="3.9E-2"/>
        <n v="1.4E-2"/>
        <n v="5.0000000000000001E-3"/>
        <n v="3.7999999999999999E-2"/>
        <n v="4.1000000000000002E-2"/>
        <n v="2.1000000000000001E-2"/>
        <n v="1.4999999999999999E-2"/>
        <n v="0.01"/>
        <n v="1.2E-2"/>
        <n v="3.5000000000000003E-2"/>
        <n v="8.9999999999999993E-3"/>
        <n v="2.1999999999999999E-2"/>
        <n v="3.5999999999999997E-2"/>
        <n v="1.2999999999999999E-2"/>
        <n v="3.2000000000000001E-2"/>
        <n v="3.4000000000000002E-2"/>
        <n v="2.5000000000000001E-2"/>
        <n v="8.0000000000000002E-3"/>
        <n v="1.0999999999999999E-2"/>
        <n v="7.0000000000000001E-3"/>
        <n v="0.02"/>
        <n v="4.2000000000000003E-2"/>
        <n v="4.3999999999999997E-2"/>
        <n v="1.7999999999999999E-2"/>
        <n v="4.2999999999999997E-2"/>
        <n v="6.0000000000000001E-3"/>
        <n v="1.9E-2"/>
        <n v="1.6E-2"/>
        <n v="3.6999999999999998E-2"/>
        <n v="1.7000000000000001E-2"/>
        <n v="0.04"/>
        <n v="5.2999999999999999E-2"/>
        <n v="4.8000000000000001E-2"/>
        <n v="5.0999999999999997E-2"/>
        <n v="4.9000000000000002E-2"/>
        <n v="2.5999999999999999E-2"/>
        <n v="2.4E-2"/>
        <n v="2.9000000000000001E-2"/>
        <n v="3.3000000000000002E-2"/>
        <n v="2.3E-2"/>
        <n v="3.1E-2"/>
        <n v="2.7E-2"/>
        <n v="2.8000000000000001E-2"/>
        <n v="4.7E-2"/>
        <n v="0.03"/>
        <n v="4.5999999999999999E-2"/>
        <n v="5.3999999999999999E-2"/>
        <n v="4.4999999999999998E-2"/>
        <n v="5.7000000000000002E-2"/>
        <n v="0.05"/>
        <n v="5.1999999999999998E-2"/>
        <n v="0.06"/>
        <n v="7.6999999999999999E-2"/>
        <n v="6.7000000000000004E-2"/>
        <n v="8.1000000000000003E-2"/>
        <n v="7.4999999999999997E-2"/>
        <n v="9.7000000000000003E-2"/>
        <n v="5.8000000000000003E-2"/>
        <n v="8.3000000000000004E-2"/>
        <n v="9.2999999999999999E-2"/>
        <n v="0.08"/>
        <n v="8.2000000000000003E-2"/>
        <n v="6.6000000000000003E-2"/>
        <n v="8.6999999999999994E-2"/>
        <n v="7.5999999999999998E-2"/>
        <n v="8.7999999999999995E-2"/>
        <n v="5.8999999999999997E-2"/>
        <n v="7.8E-2"/>
        <n v="6.0999999999999999E-2"/>
        <n v="5.1000000000000004E-3" u="1"/>
        <n v="7.7999999999999996E-3" u="1"/>
        <n v="1.44E-2" u="1"/>
        <n v="9.4000000000000004E-3" u="1"/>
        <n v="1.8499999999999999E-2" u="1"/>
        <n v="2.07E-2" u="1"/>
        <n v="3.6600000000000001E-2" u="1"/>
        <n v="4.0899999999999999E-2" u="1"/>
        <n v="8.3000000000000001E-3" u="1"/>
        <n v="2.93E-2" u="1"/>
        <n v="4.0800000000000003E-2" u="1"/>
        <n v="4.5100000000000001E-2" u="1"/>
        <n v="4.9500000000000002E-2" u="1"/>
        <n v="5.3699999999999998E-2" u="1"/>
        <n v="1.15E-2" u="1"/>
        <n v="2.7099999999999999E-2" u="1"/>
        <n v="1.7100000000000001E-2" u="1"/>
        <n v="2.1399999999999999E-2" u="1"/>
        <n v="3.3700000000000001E-2" u="1"/>
        <n v="1.9199999999999998E-2" u="1"/>
        <n v="3.7900000000000003E-2" u="1"/>
        <n v="8.77E-2" u="1"/>
        <n v="9.6500000000000002E-2" u="1"/>
        <n v="9.7000000000000003E-3" u="1"/>
        <n v="2.1299999999999999E-2" u="1"/>
        <n v="2.7799999999999998E-2" u="1"/>
        <n v="4.2200000000000001E-2" u="1"/>
        <n v="5.0799999999999998E-2" u="1"/>
        <n v="1.5100000000000001E-2" u="1"/>
        <n v="2.5600000000000001E-2" u="1"/>
        <n v="3.5099999999999999E-2" u="1"/>
        <n v="3.9399999999999998E-2" u="1"/>
        <n v="7.6E-3" u="1"/>
        <n v="1.77E-2" u="1"/>
        <n v="3.9300000000000002E-2" u="1"/>
        <n v="4.3499999999999997E-2" u="1"/>
        <n v="7.9000000000000008E-3" u="1"/>
        <n v="2.8500000000000001E-2" u="1"/>
        <n v="3.2199999999999999E-2" u="1"/>
        <n v="1.2200000000000001E-2" u="1"/>
        <n v="2.63E-2" u="1"/>
        <n v="6.0699999999999997E-2" u="1"/>
        <n v="2.06E-2" u="1"/>
        <n v="4.0599999999999997E-2" u="1"/>
        <n v="4.9299999999999997E-2" u="1"/>
        <n v="9.2999999999999992E-3" u="1"/>
        <n v="1.04E-2" u="1"/>
        <n v="1.54E-2" u="1"/>
        <n v="1.84E-2" u="1"/>
        <n v="1.47E-2" u="1"/>
        <n v="1.3599999999999999E-2" u="1"/>
        <n v="2.9100000000000001E-2" u="1"/>
        <n v="3.3500000000000002E-2" u="1"/>
        <n v="4.2099999999999999E-2" u="1"/>
        <n v="4.6399999999999997E-2" u="1"/>
        <n v="8.3199999999999996E-2" u="1"/>
        <n v="7.4000000000000003E-3" u="1"/>
        <n v="8.6E-3" u="1"/>
        <n v="1.6899999999999998E-2" u="1"/>
        <n v="1.9099999999999999E-2" u="1"/>
        <n v="2.12E-2" u="1"/>
        <n v="2.3400000000000001E-2" u="1"/>
        <n v="2.7699999999999999E-2" u="1"/>
        <n v="1.18E-2" u="1"/>
        <n v="3.49E-2" u="1"/>
        <n v="3.9199999999999999E-2" u="1"/>
        <n v="5.0500000000000003E-2" u="1"/>
        <n v="2.98E-2" u="1"/>
        <n v="3.4799999999999998E-2" u="1"/>
        <n v="1.9800000000000002E-2" u="1"/>
        <n v="2.41E-2" u="1"/>
        <n v="3.4700000000000002E-2" u="1"/>
        <n v="4.3299999999999998E-2" u="1"/>
        <n v="4.7699999999999999E-2" u="1"/>
        <n v="7.7200000000000005E-2" u="1"/>
        <n v="1.7600000000000001E-2" u="1"/>
        <n v="2.1899999999999999E-2" u="1"/>
        <n v="1.43E-2" u="1"/>
        <n v="1.6199999999999999E-2" u="1"/>
        <n v="2.6200000000000001E-2" u="1"/>
        <n v="3.0499999999999999E-2" u="1"/>
        <n v="6.0499999999999998E-2" u="1"/>
        <n v="7.1999999999999998E-3" u="1"/>
        <n v="2.0500000000000001E-2" u="1"/>
        <n v="3.61E-2" u="1"/>
        <n v="3.6200000000000003E-2" u="1"/>
        <n v="4.0500000000000001E-2" u="1"/>
        <n v="4.48E-2" u="1"/>
        <n v="4.9099999999999998E-2" u="1"/>
        <n v="6.7100000000000007E-2" u="1"/>
        <n v="8.2000000000000007E-3" u="1"/>
        <n v="2.2599999999999999E-2" u="1"/>
        <n v="4.0399999999999998E-2" u="1"/>
        <n v="5.3400000000000003E-2" u="1"/>
        <n v="2.0400000000000001E-2" u="1"/>
        <n v="2.69E-2" u="1"/>
        <n v="5.33E-2" u="1"/>
        <n v="6.3E-3" u="1"/>
        <n v="1.14E-2" u="1"/>
        <n v="3.7600000000000001E-2" u="1"/>
        <n v="4.19E-2" u="1"/>
        <n v="1.0699999999999999E-2" u="1"/>
        <n v="1.46E-2" u="1"/>
        <n v="3.32E-2" u="1"/>
        <n v="4.1799999999999997E-2" u="1"/>
        <n v="9.5999999999999992E-3" u="1"/>
        <n v="3.7400000000000003E-2" u="1"/>
        <n v="4.1700000000000001E-2" u="1"/>
        <n v="4.6100000000000002E-2" u="1"/>
        <n v="5.04E-2" u="1"/>
        <n v="5.4000000000000003E-3" u="1"/>
        <n v="1.3899999999999999E-2" u="1"/>
        <n v="1.2800000000000001E-2" u="1"/>
        <n v="1.9699999999999999E-2" u="1"/>
        <n v="3.4599999999999999E-2" u="1"/>
        <n v="3.8899999999999997E-2" u="1"/>
        <n v="3.4500000000000003E-2" u="1"/>
        <n v="3.8800000000000001E-2" u="1"/>
        <n v="4.3200000000000002E-2" u="1"/>
        <n v="1.61E-2" u="1"/>
        <n v="6.1000000000000004E-3" u="1"/>
        <n v="1.5299999999999999E-2" u="1"/>
        <n v="1.03E-2" u="1"/>
        <n v="2.2499999999999999E-2" u="1"/>
        <n v="3.5900000000000001E-2" u="1"/>
        <n v="4.02E-2" u="1"/>
        <n v="5.1999999999999998E-3" u="1"/>
        <n v="7.7000000000000002E-3" u="1"/>
        <n v="3.3099999999999997E-2" u="1"/>
        <n v="1.24E-2" u="1"/>
        <n v="1.35E-2" u="1"/>
        <n v="7.8100000000000003E-2" u="1"/>
        <n v="6.7999999999999996E-3" u="1"/>
        <n v="1.89E-2" u="1"/>
        <n v="2.3199999999999998E-2" u="1"/>
        <n v="3.2899999999999999E-2" u="1"/>
        <n v="3.7199999999999997E-2" u="1"/>
        <n v="3.73E-2" u="1"/>
        <n v="8.2199999999999995E-2" u="1"/>
        <n v="1.06E-2" u="1"/>
        <n v="2.3099999999999999E-2" u="1"/>
        <n v="2.53E-2" u="1"/>
        <n v="5.8999999999999999E-3" u="1"/>
        <n v="1.9599999999999999E-2" u="1"/>
        <n v="3.44E-2" u="1"/>
        <n v="3.8699999999999998E-2" u="1"/>
        <n v="7.6399999999999996E-2" u="1"/>
        <n v="7.4999999999999997E-3" u="1"/>
        <n v="1.49E-2" u="1"/>
        <n v="1.7399999999999999E-2" u="1"/>
        <n v="3.4299999999999997E-2" u="1"/>
        <n v="9.9000000000000008E-3" u="1"/>
        <n v="1.95E-2" u="1"/>
        <n v="3.8600000000000002E-2" u="1"/>
        <n v="4.2900000000000001E-2" u="1"/>
        <n v="4.7199999999999999E-2" u="1"/>
        <n v="8.8000000000000005E-3" u="1"/>
        <n v="1.4200000000000001E-2" u="1"/>
        <n v="3.15E-2" u="1"/>
        <n v="3.5799999999999998E-2" u="1"/>
        <n v="4.0099999999999997E-2" u="1"/>
        <n v="5.1400000000000001E-2" u="1"/>
        <n v="6.6299999999999998E-2" u="1"/>
        <n v="1.3100000000000001E-2" u="1"/>
        <n v="2.81E-2" u="1"/>
        <n v="3.1399999999999997E-2" u="1"/>
        <n v="8.3500000000000005E-2" u="1"/>
        <n v="6.6E-3" u="1"/>
        <n v="1.5900000000000001E-2" u="1"/>
        <n v="1.8100000000000002E-2" u="1"/>
        <n v="2.24E-2" u="1"/>
        <n v="4.4299999999999999E-2" u="1"/>
        <n v="4.8599999999999997E-2" u="1"/>
        <n v="1.1299999999999999E-2" u="1"/>
        <n v="2.6700000000000002E-2" u="1"/>
        <n v="4.4200000000000003E-2" u="1"/>
        <n v="1.0200000000000001E-2" u="1"/>
        <n v="1.5599999999999999E-2" u="1"/>
        <n v="5.7000000000000002E-3" u="1"/>
        <n v="3.09E-2" u="1"/>
        <n v="3.2800000000000003E-2" u="1"/>
        <n v="9.4999999999999998E-3" u="1"/>
        <n v="1.4500000000000001E-2" u="1"/>
        <n v="2.0899999999999998E-2" u="1"/>
        <n v="5.8599999999999999E-2" u="1"/>
        <n v="2.52E-2" u="1"/>
        <n v="4.99E-2" u="1"/>
        <n v="1.2699999999999999E-2" u="1"/>
        <n v="2.7300000000000001E-2" u="1"/>
        <n v="3.4200000000000001E-2" u="1"/>
        <n v="3.85E-2" u="1"/>
        <n v="5.8400000000000001E-2" u="1"/>
        <n v="6.4000000000000003E-3" u="1"/>
        <n v="1.7299999999999999E-2" u="1"/>
        <n v="1.9400000000000001E-2" u="1"/>
        <n v="4.2599999999999999E-2" u="1"/>
        <n v="4.2700000000000002E-2" u="1"/>
        <n v="5.1299999999999998E-2" u="1"/>
        <n v="1.09E-2" u="1"/>
        <n v="2.3699999999999999E-2" u="1"/>
        <n v="3.1300000000000001E-2" u="1"/>
        <n v="5.1200000000000002E-2" u="1"/>
        <n v="5.9900000000000002E-2" u="1"/>
        <n v="7.4499999999999997E-2" u="1"/>
        <n v="5.4999999999999997E-3" u="1"/>
        <n v="1.41E-2" u="1"/>
        <n v="1.52E-2" u="1"/>
        <n v="3.9699999999999999E-2" u="1"/>
        <n v="3.9800000000000002E-2" u="1"/>
        <n v="4.41E-2" u="1"/>
        <n v="5.2699999999999997E-2" u="1"/>
        <n v="9.1000000000000004E-3" u="1"/>
        <n v="1.5800000000000002E-2" u="1"/>
        <n v="1.34E-2" u="1"/>
        <n v="2.2200000000000001E-2" u="1"/>
        <n v="2.4400000000000002E-2" u="1"/>
        <n v="2.6499999999999999E-2" u="1"/>
        <n v="2.87E-2" u="1"/>
        <n v="6.1999999999999998E-3" u="1"/>
        <n v="1.23E-2" u="1"/>
        <n v="3.6900000000000002E-2" u="1"/>
        <n v="1.55E-2" u="1"/>
        <n v="1.6500000000000001E-2" u="1"/>
        <n v="1.8599999999999998E-2" u="1"/>
        <n v="3.0800000000000001E-2" u="1"/>
        <n v="3.6799999999999999E-2" u="1"/>
        <n v="4.1099999999999998E-2" u="1"/>
        <n v="4.9700000000000001E-2" u="1"/>
        <n v="5.3E-3" u="1"/>
        <n v="1.0500000000000001E-2" u="1"/>
        <n v="3.8300000000000001E-2" u="1"/>
        <n v="5.3900000000000003E-2" u="1"/>
        <n v="1.37E-2" u="1"/>
        <n v="1.4800000000000001E-2" u="1"/>
        <n v="1.72E-2" u="1"/>
        <n v="3.3799999999999997E-2" u="1"/>
        <n v="7.9699999999999993E-2" u="1"/>
        <n v="8.6999999999999994E-3" u="1"/>
        <n v="2.58E-2" u="1"/>
        <n v="3.8100000000000002E-2" u="1"/>
        <n v="4.24E-2" u="1"/>
        <n v="4.6699999999999998E-2" u="1"/>
        <n v="9.2600000000000002E-2" u="1"/>
        <n v="1.9300000000000001E-2" u="1"/>
        <n v="2.3599999999999999E-2" u="1"/>
        <n v="7.1000000000000004E-3" u="1"/>
        <n v="1.1900000000000001E-2" u="1"/>
        <n v="1.7899999999999999E-2" u="1"/>
        <n v="3.5299999999999998E-2" u="1"/>
        <n v="1.5699999999999999E-2" u="1"/>
        <n v="3.9600000000000003E-2" u="1"/>
        <n v="8.6800000000000002E-2" u="1"/>
        <n v="1.78E-2" u="1"/>
        <n v="2.4299999999999999E-2" u="1"/>
        <n v="3.5200000000000002E-2" u="1"/>
        <n v="3.95E-2" u="1"/>
        <n v="4.3799999999999999E-2" u="1"/>
        <n v="4.8099999999999997E-2" u="1"/>
        <n v="1.01E-2" u="1"/>
        <n v="5.6599999999999998E-2" u="1"/>
      </sharedItems>
    </cacheField>
    <cacheField name="promedio_FF" numFmtId="0">
      <sharedItems containsSemiMixedTypes="0" containsString="0" containsNumber="1" minValue="0.20100000000000001" maxValue="0.998" count="284">
        <n v="0.36599999999999999"/>
        <n v="0.22600000000000001"/>
        <n v="0.39100000000000001"/>
        <n v="0.33900000000000002"/>
        <n v="0.222"/>
        <n v="0.34200000000000003"/>
        <n v="0.39800000000000002"/>
        <n v="0.40899999999999997"/>
        <n v="0.27900000000000003"/>
        <n v="0.27600000000000002"/>
        <n v="0.45600000000000002"/>
        <n v="0.29699999999999999"/>
        <n v="0.27400000000000002"/>
        <n v="0.39900000000000002"/>
        <n v="0.33700000000000002"/>
        <n v="0.28599999999999998"/>
        <n v="0.30199999999999999"/>
        <n v="0.40799999999999997"/>
        <n v="0.223"/>
        <n v="0.221"/>
        <n v="0.317"/>
        <n v="0.37"/>
        <n v="0.249"/>
        <n v="0.39500000000000002"/>
        <n v="0.39"/>
        <n v="0.30499999999999999"/>
        <n v="0.42499999999999999"/>
        <n v="0.375"/>
        <n v="0.26800000000000002"/>
        <n v="0.38"/>
        <n v="0.68799999999999994"/>
        <n v="0.36499999999999999"/>
        <n v="0.36399999999999999"/>
        <n v="0.42299999999999999"/>
        <n v="0.28899999999999998"/>
        <n v="0.25600000000000001"/>
        <n v="0.40100000000000002"/>
        <n v="0.39600000000000002"/>
        <n v="0.28499999999999998"/>
        <n v="0.38200000000000001"/>
        <n v="0.379"/>
        <n v="0.38100000000000001"/>
        <n v="0.58499999999999996"/>
        <n v="0.38500000000000001"/>
        <n v="0.29099999999999998"/>
        <n v="0.21099999999999999"/>
        <n v="0.42399999999999999"/>
        <n v="0.44400000000000001"/>
        <n v="0.22900000000000001"/>
        <n v="0.38400000000000001"/>
        <n v="0.371"/>
        <n v="0.57799999999999996"/>
        <n v="0.38600000000000001"/>
        <n v="0.48599999999999999"/>
        <n v="0.55300000000000005"/>
        <n v="0.438"/>
        <n v="0.26200000000000001"/>
        <n v="0.24"/>
        <n v="0.35699999999999998"/>
        <n v="0.27500000000000002"/>
        <n v="0.29199999999999998"/>
        <n v="0.35399999999999998"/>
        <n v="0.47299999999999998"/>
        <n v="0.40699999999999997"/>
        <n v="0.25700000000000001"/>
        <n v="0.38300000000000001"/>
        <n v="0.36"/>
        <n v="0.48699999999999999"/>
        <n v="0.20100000000000001"/>
        <n v="0.39400000000000002"/>
        <n v="0.35599999999999998"/>
        <n v="0.35799999999999998"/>
        <n v="0.34"/>
        <n v="0.46400000000000002"/>
        <n v="0.377"/>
        <n v="0.373"/>
        <n v="0.39200000000000002"/>
        <n v="0.4"/>
        <n v="0.41599999999999998"/>
        <n v="0.35099999999999998"/>
        <n v="0.46200000000000002"/>
        <n v="0.49399999999999999"/>
        <n v="0.26400000000000001"/>
        <n v="0.23799999999999999"/>
        <n v="0.40600000000000003"/>
        <n v="0.24399999999999999"/>
        <n v="0.34100000000000003"/>
        <n v="0.45700000000000002"/>
        <n v="0.39700000000000002"/>
        <n v="0.224"/>
        <n v="0.33"/>
        <n v="0.26"/>
        <n v="0.41399999999999998"/>
        <n v="0.30399999999999999"/>
        <n v="0.44600000000000001"/>
        <n v="0.372"/>
        <n v="0.34599999999999997"/>
        <n v="0.39300000000000002"/>
        <n v="0.38700000000000001"/>
        <n v="0.313"/>
        <n v="0.28699999999999998"/>
        <n v="0.38900000000000001"/>
        <n v="0.31"/>
        <n v="0.35499999999999998"/>
        <n v="0.41099999999999998"/>
        <n v="0.55200000000000005"/>
        <n v="0.41699999999999998"/>
        <n v="0.43"/>
        <n v="0.35"/>
        <n v="0.32100000000000001"/>
        <n v="0.44800000000000001"/>
        <n v="0.45500000000000002"/>
        <n v="0.38800000000000001"/>
        <n v="0.46899999999999997"/>
        <n v="0.33800000000000002"/>
        <n v="0.34799999999999998"/>
        <n v="0.35899999999999999"/>
        <n v="0.26100000000000001"/>
        <n v="0.48099999999999998"/>
        <n v="0.314"/>
        <n v="0.29799999999999999"/>
        <n v="0.378"/>
        <n v="0.41199999999999998"/>
        <n v="0.45400000000000001"/>
        <n v="0.36799999999999999"/>
        <n v="0.34899999999999998"/>
        <n v="0.36099999999999999"/>
        <n v="0.36299999999999999"/>
        <n v="0.48899999999999999"/>
        <n v="0.374"/>
        <n v="0.20699999999999999"/>
        <n v="0.92100000000000004"/>
        <n v="0.219"/>
        <n v="0.34499999999999997"/>
        <n v="0.42"/>
        <n v="0.307"/>
        <n v="0.64400000000000002"/>
        <n v="0.32600000000000001"/>
        <n v="0.27100000000000002"/>
        <n v="0.45200000000000001"/>
        <n v="0.376"/>
        <n v="0.26600000000000001"/>
        <n v="0.36699999999999999"/>
        <n v="0.32700000000000001"/>
        <n v="0.29599999999999999"/>
        <n v="0.60099999999999998"/>
        <n v="0.40300000000000002"/>
        <n v="0.23300000000000001"/>
        <n v="0.48199999999999998"/>
        <n v="0.36899999999999999"/>
        <n v="0.34399999999999997"/>
        <n v="0.3"/>
        <n v="0.22500000000000001"/>
        <n v="0.49299999999999999"/>
        <n v="0.246"/>
        <n v="0.253"/>
        <n v="0.29499999999999998"/>
        <n v="0.48799999999999999"/>
        <n v="0.30099999999999999"/>
        <n v="0.33600000000000002"/>
        <n v="0.35199999999999998"/>
        <n v="0.34300000000000003"/>
        <n v="0.57399999999999995"/>
        <n v="0.57999999999999996"/>
        <n v="0.58599999999999997"/>
        <n v="0.28199999999999997"/>
        <n v="0.5"/>
        <n v="0.248"/>
        <n v="0.52400000000000002"/>
        <n v="0.53100000000000003"/>
        <n v="0.29299999999999998"/>
        <n v="0.40200000000000002"/>
        <n v="0.316"/>
        <n v="0.41299999999999998"/>
        <n v="0.315"/>
        <n v="0.70299999999999996"/>
        <n v="0.439"/>
        <n v="0.308"/>
        <n v="0.22800000000000001"/>
        <n v="0.40400000000000003"/>
        <n v="0.32800000000000001"/>
        <n v="0.503"/>
        <n v="0.32500000000000001"/>
        <n v="0.86199999999999999"/>
        <n v="0.20200000000000001"/>
        <n v="0.43099999999999999"/>
        <n v="0.55500000000000005"/>
        <n v="0.41799999999999998"/>
        <n v="0.41499999999999998"/>
        <n v="0.46300000000000002"/>
        <n v="0.51"/>
        <n v="0.71699999999999997"/>
        <n v="0.26700000000000002"/>
        <n v="0.432"/>
        <n v="0.77100000000000002"/>
        <n v="0.30299999999999999"/>
        <n v="0.33100000000000002"/>
        <n v="0.42799999999999999"/>
        <n v="0.441"/>
        <n v="0.56799999999999995"/>
        <n v="0.51500000000000001"/>
        <n v="0.67600000000000005"/>
        <n v="0.44700000000000001"/>
        <n v="0.77"/>
        <n v="0.52500000000000002"/>
        <n v="0.49"/>
        <n v="0.437"/>
        <n v="0.30599999999999999"/>
        <n v="0.22700000000000001"/>
        <n v="0.31900000000000001"/>
        <n v="0.46700000000000003"/>
        <n v="0.57299999999999995"/>
        <n v="0.28299999999999997"/>
        <n v="0.68200000000000005"/>
        <n v="0.64600000000000002"/>
        <n v="0.69499999999999995"/>
        <n v="0.40500000000000003"/>
        <n v="0.68600000000000005"/>
        <n v="0.56499999999999995"/>
        <n v="0.59499999999999997"/>
        <n v="0.64700000000000002"/>
        <n v="0.54400000000000004"/>
        <n v="0.54900000000000004"/>
        <n v="0.29399999999999998"/>
        <n v="0.66400000000000003"/>
        <n v="0.27800000000000002"/>
        <n v="0.59799999999999998"/>
        <n v="0.69299999999999995"/>
        <n v="0.33200000000000002"/>
        <n v="0.218"/>
        <n v="0.442"/>
        <n v="0.27200000000000002"/>
        <n v="0.58299999999999996"/>
        <n v="0.879"/>
        <n v="0.86499999999999999"/>
        <n v="0.76900000000000002"/>
        <n v="0.86799999999999999"/>
        <n v="0.91600000000000004"/>
        <n v="0.251"/>
        <n v="0.81899999999999995"/>
        <n v="0.42899999999999999"/>
        <n v="0.42099999999999999"/>
        <n v="0.255"/>
        <n v="0.57099999999999995"/>
        <n v="0.98899999999999999"/>
        <n v="0.47699999999999998"/>
        <n v="0.86099999999999999"/>
        <n v="0.56100000000000005"/>
        <n v="0.34699999999999998"/>
        <n v="0.78"/>
        <n v="0.495"/>
        <n v="0.65600000000000003"/>
        <n v="0.497"/>
        <n v="0.27700000000000002"/>
        <n v="0.69"/>
        <n v="0.49099999999999999"/>
        <n v="0.23"/>
        <n v="0.71499999999999997"/>
        <n v="0.78700000000000003"/>
        <n v="0.52800000000000002"/>
        <n v="0.311"/>
        <n v="0.61399999999999999"/>
        <n v="0.32900000000000001"/>
        <n v="0.97699999999999998"/>
        <n v="0.89"/>
        <n v="0.56000000000000005"/>
        <n v="0.66"/>
        <n v="0.83599999999999997"/>
        <n v="0.8"/>
        <n v="0.28399999999999997"/>
        <n v="0.56299999999999994"/>
        <n v="0.65300000000000002"/>
        <n v="0.92300000000000004"/>
        <n v="0.78800000000000003"/>
        <n v="0.86399999999999999"/>
        <n v="0.216"/>
        <n v="0.749"/>
        <n v="0.872"/>
        <n v="0.998"/>
        <n v="0.61"/>
        <n v="0.85399999999999998"/>
        <n v="0.98499999999999999"/>
        <n v="0.247"/>
        <n v="0.83499999999999996"/>
      </sharedItems>
    </cacheField>
    <cacheField name="promedio_NL" numFmtId="0">
      <sharedItems containsSemiMixedTypes="0" containsString="0" containsNumber="1" containsInteger="1" minValue="20" maxValue="1020" count="74">
        <n v="400"/>
        <n v="20"/>
        <n v="250"/>
        <n v="370"/>
        <n v="50"/>
        <n v="410"/>
        <n v="170"/>
        <n v="130"/>
        <n v="30"/>
        <n v="140"/>
        <n v="60"/>
        <n v="390"/>
        <n v="180"/>
        <n v="380"/>
        <n v="190"/>
        <n v="90"/>
        <n v="420"/>
        <n v="100"/>
        <n v="40"/>
        <n v="230"/>
        <n v="340"/>
        <n v="360"/>
        <n v="450"/>
        <n v="120"/>
        <n v="220"/>
        <n v="210"/>
        <n v="160"/>
        <n v="290"/>
        <n v="200"/>
        <n v="110"/>
        <n v="150"/>
        <n v="70"/>
        <n v="330"/>
        <n v="240"/>
        <n v="80"/>
        <n v="480"/>
        <n v="320"/>
        <n v="270"/>
        <n v="350"/>
        <n v="300"/>
        <n v="260"/>
        <n v="590"/>
        <n v="310"/>
        <n v="280"/>
        <n v="550"/>
        <n v="470"/>
        <n v="790"/>
        <n v="430"/>
        <n v="620"/>
        <n v="440"/>
        <n v="610"/>
        <n v="500"/>
        <n v="570"/>
        <n v="820"/>
        <n v="990"/>
        <n v="460"/>
        <n v="510"/>
        <n v="530"/>
        <n v="870"/>
        <n v="540"/>
        <n v="650"/>
        <n v="660"/>
        <n v="880"/>
        <n v="970"/>
        <n v="630"/>
        <n v="690"/>
        <n v="1020"/>
        <n v="490"/>
        <n v="770"/>
        <n v="600"/>
        <n v="720"/>
        <n v="860"/>
        <n v="520"/>
        <n v="6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0">
  <r>
    <s v="20220929 002531"/>
    <s v="binary"/>
    <s v="custom"/>
    <b v="1"/>
    <b v="1"/>
    <b v="0"/>
    <n v="-100"/>
    <n v="-1"/>
    <n v="0"/>
    <n v="0"/>
    <n v="0"/>
    <n v="31"/>
    <n v="111"/>
    <b v="1"/>
    <n v="113111"/>
    <n v="3.9353190955242402E-2"/>
    <n v="0.36567148963396201"/>
    <n v="665"/>
    <n v="396"/>
    <n v="9490"/>
    <n v="27580000"/>
    <n v="137"/>
    <x v="0"/>
    <x v="0"/>
    <x v="0"/>
  </r>
  <r>
    <s v="20220928 210233"/>
    <s v="binary"/>
    <s v="custom"/>
    <b v="1"/>
    <b v="1"/>
    <b v="0"/>
    <n v="-100"/>
    <n v="-1"/>
    <n v="0"/>
    <n v="0"/>
    <n v="0"/>
    <n v="31"/>
    <n v="378"/>
    <b v="1"/>
    <n v="113111"/>
    <n v="1.40534897882476E-2"/>
    <n v="0.226138128216473"/>
    <n v="292"/>
    <n v="20"/>
    <n v="9230"/>
    <n v="27540000"/>
    <n v="77"/>
    <x v="1"/>
    <x v="1"/>
    <x v="1"/>
  </r>
  <r>
    <s v="20220929 014539"/>
    <s v="binary"/>
    <s v="custom"/>
    <b v="1"/>
    <b v="1"/>
    <b v="0"/>
    <n v="-100"/>
    <n v="-1"/>
    <n v="0"/>
    <n v="0"/>
    <n v="0"/>
    <n v="31"/>
    <n v="361"/>
    <b v="1"/>
    <n v="113111"/>
    <n v="1.42403768149731E-2"/>
    <n v="0.391420088662498"/>
    <n v="587"/>
    <n v="246"/>
    <n v="9315"/>
    <n v="27450000"/>
    <n v="177"/>
    <x v="1"/>
    <x v="2"/>
    <x v="2"/>
  </r>
  <r>
    <s v="20220929 011820"/>
    <s v="binary"/>
    <s v="custom"/>
    <b v="1"/>
    <b v="1"/>
    <b v="0"/>
    <n v="-100"/>
    <n v="-1"/>
    <n v="0"/>
    <n v="0"/>
    <n v="0"/>
    <n v="31"/>
    <n v="162"/>
    <b v="1"/>
    <n v="113111"/>
    <n v="3.9427988802613098E-2"/>
    <n v="0.33930457490340199"/>
    <n v="752"/>
    <n v="370"/>
    <n v="9524"/>
    <n v="27440000"/>
    <n v="161"/>
    <x v="0"/>
    <x v="3"/>
    <x v="3"/>
  </r>
  <r>
    <s v="20220928 194118"/>
    <s v="binary"/>
    <s v="custom"/>
    <b v="1"/>
    <b v="1"/>
    <b v="0"/>
    <n v="-100"/>
    <n v="-1"/>
    <n v="0"/>
    <n v="0"/>
    <n v="0"/>
    <n v="31"/>
    <n v="864"/>
    <b v="1"/>
    <n v="113111"/>
    <n v="5.0125101248658698E-3"/>
    <n v="0.22249133323619"/>
    <n v="39"/>
    <n v="50"/>
    <n v="9191"/>
    <n v="27380000"/>
    <n v="51"/>
    <x v="2"/>
    <x v="4"/>
    <x v="4"/>
  </r>
  <r>
    <s v="20220929 002414"/>
    <s v="binary"/>
    <s v="custom"/>
    <b v="1"/>
    <b v="1"/>
    <b v="0"/>
    <n v="-100"/>
    <n v="-1"/>
    <n v="0"/>
    <n v="0"/>
    <n v="0"/>
    <n v="31"/>
    <n v="156"/>
    <b v="1"/>
    <n v="113111"/>
    <n v="3.8083517956381298E-2"/>
    <n v="0.34217511158056801"/>
    <n v="1219"/>
    <n v="408"/>
    <n v="9717"/>
    <n v="27370000"/>
    <n v="136"/>
    <x v="3"/>
    <x v="5"/>
    <x v="5"/>
  </r>
  <r>
    <s v="20220929 013826"/>
    <s v="binary"/>
    <s v="custom"/>
    <b v="1"/>
    <b v="1"/>
    <b v="0"/>
    <n v="-100"/>
    <n v="-1"/>
    <n v="0"/>
    <n v="0"/>
    <n v="0"/>
    <n v="31"/>
    <n v="99"/>
    <b v="1"/>
    <n v="113111"/>
    <n v="4.0533925463716702E-2"/>
    <n v="0.36639123690393"/>
    <n v="728"/>
    <n v="169"/>
    <n v="9240"/>
    <n v="27360000"/>
    <n v="174"/>
    <x v="4"/>
    <x v="0"/>
    <x v="6"/>
  </r>
  <r>
    <s v="20220929 084101"/>
    <s v="binary"/>
    <s v="custom"/>
    <b v="1"/>
    <b v="1"/>
    <b v="0"/>
    <n v="-100"/>
    <n v="-1"/>
    <n v="0"/>
    <n v="0"/>
    <n v="0"/>
    <n v="31"/>
    <n v="119"/>
    <b v="1"/>
    <n v="113111"/>
    <n v="2.1445784128410101E-2"/>
    <n v="0.39792587428472498"/>
    <n v="674"/>
    <n v="133"/>
    <n v="8809"/>
    <n v="27350000"/>
    <n v="316"/>
    <x v="5"/>
    <x v="6"/>
    <x v="7"/>
  </r>
  <r>
    <s v="20220928 225520"/>
    <s v="binary"/>
    <s v="custom"/>
    <b v="1"/>
    <b v="1"/>
    <b v="0"/>
    <n v="-100"/>
    <n v="-1"/>
    <n v="0"/>
    <n v="0"/>
    <n v="0"/>
    <n v="31"/>
    <n v="316"/>
    <b v="1"/>
    <n v="113111"/>
    <n v="1.4875890668430499E-2"/>
    <n v="0.40871095519446399"/>
    <n v="668"/>
    <n v="49"/>
    <n v="9253"/>
    <n v="27340000"/>
    <n v="105"/>
    <x v="6"/>
    <x v="7"/>
    <x v="4"/>
  </r>
  <r>
    <s v="20220929 040111"/>
    <s v="binary"/>
    <s v="custom"/>
    <b v="1"/>
    <b v="1"/>
    <b v="0"/>
    <n v="-100"/>
    <n v="-1"/>
    <n v="0"/>
    <n v="0"/>
    <n v="0"/>
    <n v="31"/>
    <n v="612"/>
    <b v="1"/>
    <n v="113111"/>
    <n v="9.9168889918581499E-3"/>
    <n v="0.27877401058166001"/>
    <n v="81"/>
    <n v="17"/>
    <n v="8945"/>
    <n v="27310000"/>
    <n v="212"/>
    <x v="7"/>
    <x v="8"/>
    <x v="1"/>
  </r>
  <r>
    <s v="20220928 192045"/>
    <s v="binary"/>
    <s v="custom"/>
    <b v="1"/>
    <b v="1"/>
    <b v="0"/>
    <n v="-100"/>
    <n v="-1"/>
    <n v="0"/>
    <n v="0"/>
    <n v="0"/>
    <n v="31"/>
    <n v="1064"/>
    <b v="1"/>
    <n v="113111"/>
    <n v="5.0274759576440196E-3"/>
    <n v="0.27603915821125102"/>
    <n v="5"/>
    <n v="26"/>
    <n v="9272"/>
    <n v="27300000"/>
    <n v="47"/>
    <x v="2"/>
    <x v="9"/>
    <x v="8"/>
  </r>
  <r>
    <s v="20220929 032055"/>
    <s v="binary"/>
    <s v="custom"/>
    <b v="1"/>
    <b v="1"/>
    <b v="0"/>
    <n v="-100"/>
    <n v="-1"/>
    <n v="0"/>
    <n v="0"/>
    <n v="0"/>
    <n v="31"/>
    <n v="696"/>
    <b v="1"/>
    <n v="113111"/>
    <n v="1.47083639961295E-2"/>
    <n v="0.225732026352437"/>
    <n v="61"/>
    <n v="16"/>
    <n v="8752"/>
    <n v="27300000"/>
    <n v="203"/>
    <x v="6"/>
    <x v="1"/>
    <x v="1"/>
  </r>
  <r>
    <s v="20220929 161318"/>
    <s v="binary"/>
    <s v="custom"/>
    <b v="1"/>
    <b v="1"/>
    <b v="0"/>
    <n v="-100"/>
    <n v="-1"/>
    <n v="0"/>
    <n v="0"/>
    <n v="0"/>
    <n v="31"/>
    <n v="429"/>
    <b v="1"/>
    <n v="113111"/>
    <n v="1.4055663319568401E-2"/>
    <n v="0.455799212416233"/>
    <n v="72"/>
    <n v="17"/>
    <n v="8916"/>
    <n v="27290000"/>
    <n v="508"/>
    <x v="1"/>
    <x v="10"/>
    <x v="1"/>
  </r>
  <r>
    <s v="20220929 140301"/>
    <s v="binary"/>
    <s v="custom"/>
    <b v="1"/>
    <b v="1"/>
    <b v="0"/>
    <n v="-100"/>
    <n v="-1"/>
    <n v="0"/>
    <n v="0"/>
    <n v="0"/>
    <n v="31"/>
    <n v="1129"/>
    <b v="1"/>
    <n v="113111"/>
    <n v="5.2596446008301998E-3"/>
    <n v="0.29668146487012997"/>
    <n v="182"/>
    <n v="18"/>
    <n v="9041"/>
    <n v="27280000"/>
    <n v="454"/>
    <x v="2"/>
    <x v="11"/>
    <x v="1"/>
  </r>
  <r>
    <s v="20220929 101042"/>
    <s v="binary"/>
    <s v="custom"/>
    <b v="1"/>
    <b v="1"/>
    <b v="0"/>
    <n v="-100"/>
    <n v="-1"/>
    <n v="0"/>
    <n v="0"/>
    <n v="0"/>
    <n v="31"/>
    <n v="446"/>
    <b v="1"/>
    <n v="113111"/>
    <n v="1.2361957127064701E-2"/>
    <n v="0.27366732449021902"/>
    <n v="328"/>
    <n v="16"/>
    <n v="9045"/>
    <n v="27270000"/>
    <n v="355"/>
    <x v="8"/>
    <x v="12"/>
    <x v="1"/>
  </r>
  <r>
    <s v="20220929 082617"/>
    <s v="binary"/>
    <s v="custom"/>
    <b v="1"/>
    <b v="1"/>
    <b v="0"/>
    <n v="-100"/>
    <n v="-1"/>
    <n v="0"/>
    <n v="0"/>
    <n v="0"/>
    <n v="31"/>
    <n v="286"/>
    <b v="1"/>
    <n v="113111"/>
    <n v="2.07139679859638E-2"/>
    <n v="0.39833153739057697"/>
    <n v="672"/>
    <n v="135"/>
    <n v="9537"/>
    <n v="27250000"/>
    <n v="308"/>
    <x v="5"/>
    <x v="6"/>
    <x v="9"/>
  </r>
  <r>
    <s v="20220929 023058"/>
    <s v="binary"/>
    <s v="custom"/>
    <b v="1"/>
    <b v="1"/>
    <b v="0"/>
    <n v="-100"/>
    <n v="-1"/>
    <n v="0"/>
    <n v="0"/>
    <n v="0"/>
    <n v="31"/>
    <n v="774"/>
    <b v="1"/>
    <n v="113111"/>
    <n v="1.4614287753648701E-2"/>
    <n v="0.39897925541962798"/>
    <n v="455"/>
    <n v="57"/>
    <n v="9419"/>
    <n v="27250000"/>
    <n v="189"/>
    <x v="6"/>
    <x v="13"/>
    <x v="10"/>
  </r>
  <r>
    <s v="20220929 013730"/>
    <s v="binary"/>
    <s v="custom"/>
    <b v="1"/>
    <b v="1"/>
    <b v="0"/>
    <n v="-100"/>
    <n v="-1"/>
    <n v="0"/>
    <n v="0"/>
    <n v="0"/>
    <n v="31"/>
    <n v="193"/>
    <b v="1"/>
    <n v="113111"/>
    <n v="3.8323549098060003E-2"/>
    <n v="0.33740946249850001"/>
    <n v="1351"/>
    <n v="368"/>
    <n v="10104"/>
    <n v="27240000"/>
    <n v="173"/>
    <x v="3"/>
    <x v="14"/>
    <x v="3"/>
  </r>
  <r>
    <s v="20220929 101232"/>
    <s v="binary"/>
    <s v="custom"/>
    <b v="1"/>
    <b v="1"/>
    <b v="0"/>
    <n v="-100"/>
    <n v="-1"/>
    <n v="0"/>
    <n v="0"/>
    <n v="0"/>
    <n v="31"/>
    <n v="343"/>
    <b v="1"/>
    <n v="113111"/>
    <n v="1.4854385073455399E-2"/>
    <n v="0.28589445898150001"/>
    <n v="620"/>
    <n v="16"/>
    <n v="8901"/>
    <n v="27240000"/>
    <n v="356"/>
    <x v="6"/>
    <x v="15"/>
    <x v="1"/>
  </r>
  <r>
    <s v="20220929 071717"/>
    <s v="binary"/>
    <s v="custom"/>
    <b v="1"/>
    <b v="1"/>
    <b v="0"/>
    <n v="-100"/>
    <n v="-1"/>
    <n v="0"/>
    <n v="0"/>
    <n v="0"/>
    <n v="31"/>
    <n v="90"/>
    <b v="1"/>
    <n v="113111"/>
    <n v="3.4872182827420398E-2"/>
    <n v="0.398271303527724"/>
    <n v="549"/>
    <n v="170"/>
    <n v="8913"/>
    <n v="27220000"/>
    <n v="290"/>
    <x v="9"/>
    <x v="6"/>
    <x v="6"/>
  </r>
  <r>
    <s v="20220929 063020"/>
    <s v="binary"/>
    <s v="custom"/>
    <b v="1"/>
    <b v="1"/>
    <b v="0"/>
    <n v="-100"/>
    <n v="-1"/>
    <n v="0"/>
    <n v="0"/>
    <n v="0"/>
    <n v="31"/>
    <n v="515"/>
    <b v="1"/>
    <n v="113111"/>
    <n v="9.4756643727363192E-3"/>
    <n v="0.30195678412967902"/>
    <n v="672"/>
    <n v="17"/>
    <n v="9271"/>
    <n v="27220000"/>
    <n v="281"/>
    <x v="10"/>
    <x v="16"/>
    <x v="1"/>
  </r>
  <r>
    <s v="20220929 154333"/>
    <s v="binary"/>
    <s v="custom"/>
    <b v="1"/>
    <b v="1"/>
    <b v="0"/>
    <n v="-100"/>
    <n v="-1"/>
    <n v="0"/>
    <n v="0"/>
    <n v="0"/>
    <n v="31"/>
    <n v="156"/>
    <b v="1"/>
    <n v="113111"/>
    <n v="2.20072833140997E-2"/>
    <n v="0.408131075257748"/>
    <n v="725"/>
    <n v="144"/>
    <n v="8756"/>
    <n v="27210000"/>
    <n v="497"/>
    <x v="11"/>
    <x v="17"/>
    <x v="9"/>
  </r>
  <r>
    <s v="20220929 004747"/>
    <s v="binary"/>
    <s v="custom"/>
    <b v="1"/>
    <b v="1"/>
    <b v="0"/>
    <n v="-100"/>
    <n v="-1"/>
    <n v="0"/>
    <n v="0"/>
    <n v="0"/>
    <n v="31"/>
    <n v="779"/>
    <b v="1"/>
    <n v="113111"/>
    <n v="5.0516738519169697E-3"/>
    <n v="0.22304764000150701"/>
    <n v="7"/>
    <n v="16"/>
    <n v="9278"/>
    <n v="27210000"/>
    <n v="144"/>
    <x v="2"/>
    <x v="18"/>
    <x v="1"/>
  </r>
  <r>
    <s v="20220929 090408"/>
    <s v="binary"/>
    <s v="custom"/>
    <b v="1"/>
    <b v="1"/>
    <b v="0"/>
    <n v="-100"/>
    <n v="-1"/>
    <n v="0"/>
    <n v="0"/>
    <n v="0"/>
    <n v="31"/>
    <n v="125"/>
    <b v="1"/>
    <n v="113111"/>
    <n v="3.60829654473784E-2"/>
    <n v="0.39078625129386801"/>
    <n v="1820"/>
    <n v="387"/>
    <n v="8481"/>
    <n v="27200000"/>
    <n v="328"/>
    <x v="12"/>
    <x v="2"/>
    <x v="11"/>
  </r>
  <r>
    <s v="20220929 142130"/>
    <s v="binary"/>
    <s v="custom"/>
    <b v="1"/>
    <b v="1"/>
    <b v="0"/>
    <n v="-100"/>
    <n v="-1"/>
    <n v="0"/>
    <n v="0"/>
    <n v="0"/>
    <n v="31"/>
    <n v="538"/>
    <b v="1"/>
    <n v="113111"/>
    <n v="1.2662711957592601E-2"/>
    <n v="0.22086946648285199"/>
    <n v="102"/>
    <n v="20"/>
    <n v="9164"/>
    <n v="27200000"/>
    <n v="461"/>
    <x v="13"/>
    <x v="19"/>
    <x v="1"/>
  </r>
  <r>
    <s v="20220929 055533"/>
    <s v="binary"/>
    <s v="custom"/>
    <b v="1"/>
    <b v="1"/>
    <b v="0"/>
    <n v="-100"/>
    <n v="-1"/>
    <n v="0"/>
    <n v="0"/>
    <n v="0"/>
    <n v="31"/>
    <n v="801"/>
    <b v="1"/>
    <n v="113111"/>
    <n v="1.0376603158081201E-2"/>
    <n v="0.31719595409071699"/>
    <n v="1350"/>
    <n v="19"/>
    <n v="8962"/>
    <n v="27200000"/>
    <n v="262"/>
    <x v="7"/>
    <x v="20"/>
    <x v="1"/>
  </r>
  <r>
    <s v="20220929 060827"/>
    <s v="binary"/>
    <s v="custom"/>
    <b v="1"/>
    <b v="1"/>
    <b v="0"/>
    <n v="-100"/>
    <n v="-1"/>
    <n v="0"/>
    <n v="0"/>
    <n v="0"/>
    <n v="31"/>
    <n v="153"/>
    <b v="1"/>
    <n v="113111"/>
    <n v="3.4656115606332701E-2"/>
    <n v="0.369825720398756"/>
    <n v="1297"/>
    <n v="175"/>
    <n v="9288"/>
    <n v="27190000"/>
    <n v="270"/>
    <x v="9"/>
    <x v="21"/>
    <x v="12"/>
  </r>
  <r>
    <s v="20220929 133551"/>
    <s v="binary"/>
    <s v="custom"/>
    <b v="1"/>
    <b v="1"/>
    <b v="0"/>
    <n v="-100"/>
    <n v="-1"/>
    <n v="0"/>
    <n v="0"/>
    <n v="0"/>
    <n v="31"/>
    <n v="231"/>
    <b v="1"/>
    <n v="113111"/>
    <n v="2.09714154157302E-2"/>
    <n v="0.249143955532698"/>
    <n v="913"/>
    <n v="18"/>
    <n v="9568"/>
    <n v="27190000"/>
    <n v="448"/>
    <x v="5"/>
    <x v="22"/>
    <x v="1"/>
  </r>
  <r>
    <s v="20220929 142757"/>
    <s v="binary"/>
    <s v="custom"/>
    <b v="1"/>
    <b v="1"/>
    <b v="0"/>
    <n v="-100"/>
    <n v="-1"/>
    <n v="0"/>
    <n v="0"/>
    <n v="0"/>
    <n v="31"/>
    <n v="168"/>
    <b v="1"/>
    <n v="113111"/>
    <n v="3.2018384158403197E-2"/>
    <n v="0.39508454004092802"/>
    <n v="1636"/>
    <n v="386"/>
    <n v="8694"/>
    <n v="27180000"/>
    <n v="466"/>
    <x v="14"/>
    <x v="23"/>
    <x v="11"/>
  </r>
  <r>
    <s v="20220929 093406"/>
    <s v="binary"/>
    <s v="custom"/>
    <b v="1"/>
    <b v="1"/>
    <b v="0"/>
    <n v="-100"/>
    <n v="-1"/>
    <n v="0"/>
    <n v="0"/>
    <n v="0"/>
    <n v="31"/>
    <n v="59"/>
    <b v="1"/>
    <n v="113111"/>
    <n v="3.3731733872409797E-2"/>
    <n v="0.39043888327356702"/>
    <n v="572"/>
    <n v="382"/>
    <n v="9050"/>
    <n v="27180000"/>
    <n v="343"/>
    <x v="15"/>
    <x v="24"/>
    <x v="13"/>
  </r>
  <r>
    <s v="20220929 120351"/>
    <s v="binary"/>
    <s v="custom"/>
    <b v="1"/>
    <b v="1"/>
    <b v="0"/>
    <n v="-100"/>
    <n v="-1"/>
    <n v="0"/>
    <n v="0"/>
    <n v="0"/>
    <n v="31"/>
    <n v="204"/>
    <b v="1"/>
    <n v="113111"/>
    <n v="2.52010802317701E-2"/>
    <n v="0.30468555853722001"/>
    <n v="1311"/>
    <n v="194"/>
    <n v="9053"/>
    <n v="27180000"/>
    <n v="402"/>
    <x v="16"/>
    <x v="25"/>
    <x v="14"/>
  </r>
  <r>
    <s v="20220929 150557"/>
    <s v="binary"/>
    <s v="custom"/>
    <b v="1"/>
    <b v="1"/>
    <b v="0"/>
    <n v="-100"/>
    <n v="-1"/>
    <n v="0"/>
    <n v="0"/>
    <n v="0"/>
    <n v="31"/>
    <n v="329"/>
    <b v="1"/>
    <n v="113111"/>
    <n v="7.9754250444854999E-3"/>
    <n v="0.42458174632352602"/>
    <n v="104"/>
    <n v="21"/>
    <n v="8772"/>
    <n v="27180000"/>
    <n v="486"/>
    <x v="17"/>
    <x v="26"/>
    <x v="1"/>
  </r>
  <r>
    <s v="20220929 112102"/>
    <s v="binary"/>
    <s v="custom"/>
    <b v="1"/>
    <b v="1"/>
    <b v="0"/>
    <n v="-100"/>
    <n v="-1"/>
    <n v="0"/>
    <n v="0"/>
    <n v="0"/>
    <n v="31"/>
    <n v="241"/>
    <b v="1"/>
    <n v="113111"/>
    <n v="1.09892089346526E-2"/>
    <n v="0.37537482419430401"/>
    <n v="633"/>
    <n v="25"/>
    <n v="8615"/>
    <n v="27170000"/>
    <n v="386"/>
    <x v="18"/>
    <x v="27"/>
    <x v="8"/>
  </r>
  <r>
    <s v="20220929 013611"/>
    <s v="binary"/>
    <s v="custom"/>
    <b v="1"/>
    <b v="1"/>
    <b v="0"/>
    <n v="-100"/>
    <n v="-1"/>
    <n v="0"/>
    <n v="0"/>
    <n v="0"/>
    <n v="31"/>
    <n v="211"/>
    <b v="1"/>
    <n v="113111"/>
    <n v="1.54474134192622E-2"/>
    <n v="0.40798505529715801"/>
    <n v="573"/>
    <n v="94"/>
    <n v="9620"/>
    <n v="27160000"/>
    <n v="171"/>
    <x v="6"/>
    <x v="17"/>
    <x v="15"/>
  </r>
  <r>
    <s v="20220929 162648"/>
    <s v="binary"/>
    <s v="custom"/>
    <b v="1"/>
    <b v="1"/>
    <b v="0"/>
    <n v="-100"/>
    <n v="-1"/>
    <n v="0"/>
    <n v="0"/>
    <n v="0"/>
    <n v="31"/>
    <n v="1177"/>
    <b v="1"/>
    <n v="113111"/>
    <n v="6.6105588682394203E-3"/>
    <n v="0.26826806270701298"/>
    <n v="32"/>
    <n v="16"/>
    <n v="9140"/>
    <n v="27160000"/>
    <n v="513"/>
    <x v="19"/>
    <x v="28"/>
    <x v="1"/>
  </r>
  <r>
    <s v="20220929 115054"/>
    <s v="binary"/>
    <s v="custom"/>
    <b v="1"/>
    <b v="1"/>
    <b v="0"/>
    <n v="-100"/>
    <n v="-1"/>
    <n v="0"/>
    <n v="0"/>
    <n v="0"/>
    <n v="31"/>
    <n v="144"/>
    <b v="1"/>
    <n v="113111"/>
    <n v="1.9602491353870499E-2"/>
    <n v="0.38023103886276999"/>
    <n v="489"/>
    <n v="422"/>
    <n v="8627"/>
    <n v="27150000"/>
    <n v="395"/>
    <x v="20"/>
    <x v="29"/>
    <x v="16"/>
  </r>
  <r>
    <s v="20220928 200836"/>
    <s v="binary"/>
    <s v="custom"/>
    <b v="1"/>
    <b v="1"/>
    <b v="0"/>
    <n v="-100"/>
    <n v="-1"/>
    <n v="0"/>
    <n v="0"/>
    <n v="0"/>
    <n v="31"/>
    <n v="649"/>
    <b v="1"/>
    <n v="113111"/>
    <n v="5.0476387750765196E-3"/>
    <n v="0.68769073391528601"/>
    <n v="455"/>
    <n v="34"/>
    <n v="9226"/>
    <n v="27150000"/>
    <n v="56"/>
    <x v="2"/>
    <x v="30"/>
    <x v="8"/>
  </r>
  <r>
    <s v="20220929 015618"/>
    <s v="binary"/>
    <s v="custom"/>
    <b v="1"/>
    <b v="1"/>
    <b v="0"/>
    <n v="-100"/>
    <n v="-1"/>
    <n v="0"/>
    <n v="0"/>
    <n v="0"/>
    <n v="31"/>
    <n v="91"/>
    <b v="1"/>
    <n v="113111"/>
    <n v="4.1901824778951303E-2"/>
    <n v="0.36538946125500399"/>
    <n v="755"/>
    <n v="185"/>
    <n v="8716"/>
    <n v="27130000"/>
    <n v="182"/>
    <x v="21"/>
    <x v="31"/>
    <x v="14"/>
  </r>
  <r>
    <s v="20220929 013916"/>
    <s v="binary"/>
    <s v="custom"/>
    <b v="1"/>
    <b v="1"/>
    <b v="0"/>
    <n v="-100"/>
    <n v="-1"/>
    <n v="0"/>
    <n v="0"/>
    <n v="0"/>
    <n v="31"/>
    <n v="90"/>
    <b v="1"/>
    <n v="113111"/>
    <n v="4.4142262543314797E-2"/>
    <n v="0.36406364737184899"/>
    <n v="935"/>
    <n v="97"/>
    <n v="9315"/>
    <n v="27130000"/>
    <n v="175"/>
    <x v="22"/>
    <x v="32"/>
    <x v="17"/>
  </r>
  <r>
    <s v="20220928 195208"/>
    <s v="binary"/>
    <s v="custom"/>
    <b v="1"/>
    <b v="1"/>
    <b v="0"/>
    <n v="-100"/>
    <n v="-1"/>
    <n v="0"/>
    <n v="0"/>
    <n v="0"/>
    <n v="31"/>
    <n v="740"/>
    <b v="1"/>
    <n v="113111"/>
    <n v="5.0494186463914403E-3"/>
    <n v="0.42323311584005402"/>
    <n v="1"/>
    <n v="42"/>
    <n v="9116"/>
    <n v="27130000"/>
    <n v="53"/>
    <x v="2"/>
    <x v="33"/>
    <x v="18"/>
  </r>
  <r>
    <s v="20220929 103939"/>
    <s v="binary"/>
    <s v="custom"/>
    <b v="1"/>
    <b v="1"/>
    <b v="0"/>
    <n v="-100"/>
    <n v="-1"/>
    <n v="0"/>
    <n v="0"/>
    <n v="0"/>
    <n v="31"/>
    <n v="421"/>
    <b v="1"/>
    <n v="113111"/>
    <n v="1.0537140884725901E-2"/>
    <n v="0.28909849290809703"/>
    <n v="401"/>
    <n v="24"/>
    <n v="9238"/>
    <n v="27130000"/>
    <n v="372"/>
    <x v="18"/>
    <x v="34"/>
    <x v="1"/>
  </r>
  <r>
    <s v="20220929 133122"/>
    <s v="binary"/>
    <s v="custom"/>
    <b v="1"/>
    <b v="1"/>
    <b v="0"/>
    <n v="-100"/>
    <n v="-1"/>
    <n v="0"/>
    <n v="0"/>
    <n v="0"/>
    <n v="31"/>
    <n v="289"/>
    <b v="1"/>
    <n v="113111"/>
    <n v="1.81217560280118E-2"/>
    <n v="0.25642244725459401"/>
    <n v="1062"/>
    <n v="18"/>
    <n v="9236"/>
    <n v="27130000"/>
    <n v="444"/>
    <x v="23"/>
    <x v="35"/>
    <x v="1"/>
  </r>
  <r>
    <s v="20220929 110904"/>
    <s v="binary"/>
    <s v="custom"/>
    <b v="1"/>
    <b v="1"/>
    <b v="0"/>
    <n v="-100"/>
    <n v="-1"/>
    <n v="0"/>
    <n v="0"/>
    <n v="0"/>
    <n v="31"/>
    <n v="171"/>
    <b v="1"/>
    <n v="113111"/>
    <n v="2.05551266392844E-2"/>
    <n v="0.40109897467290001"/>
    <n v="532"/>
    <n v="130"/>
    <n v="9122"/>
    <n v="27120000"/>
    <n v="383"/>
    <x v="5"/>
    <x v="36"/>
    <x v="7"/>
  </r>
  <r>
    <s v="20220929 104148"/>
    <s v="binary"/>
    <s v="custom"/>
    <b v="1"/>
    <b v="1"/>
    <b v="0"/>
    <n v="-100"/>
    <n v="-1"/>
    <n v="0"/>
    <n v="0"/>
    <n v="0"/>
    <n v="31"/>
    <n v="529"/>
    <b v="1"/>
    <n v="113111"/>
    <n v="1.44570059527699E-2"/>
    <n v="0.27948353032057299"/>
    <n v="37"/>
    <n v="16"/>
    <n v="9324"/>
    <n v="27120000"/>
    <n v="373"/>
    <x v="1"/>
    <x v="8"/>
    <x v="1"/>
  </r>
  <r>
    <s v="20220928 231228"/>
    <s v="binary"/>
    <s v="custom"/>
    <b v="1"/>
    <b v="1"/>
    <b v="0"/>
    <n v="-100"/>
    <n v="-1"/>
    <n v="0"/>
    <n v="0"/>
    <n v="0"/>
    <n v="31"/>
    <n v="149"/>
    <b v="1"/>
    <n v="113111"/>
    <n v="3.89902238393817E-2"/>
    <n v="0.39594541811880402"/>
    <n v="1811"/>
    <n v="407"/>
    <n v="9165"/>
    <n v="27110000"/>
    <n v="113"/>
    <x v="0"/>
    <x v="37"/>
    <x v="5"/>
  </r>
  <r>
    <s v="20220929 024249"/>
    <s v="binary"/>
    <s v="custom"/>
    <b v="1"/>
    <b v="1"/>
    <b v="0"/>
    <n v="-100"/>
    <n v="-1"/>
    <n v="0"/>
    <n v="0"/>
    <n v="0"/>
    <n v="31"/>
    <n v="697"/>
    <b v="1"/>
    <n v="113111"/>
    <n v="5.0604789174871897E-3"/>
    <n v="0.28522709046554701"/>
    <n v="638"/>
    <n v="17"/>
    <n v="8686"/>
    <n v="27110000"/>
    <n v="192"/>
    <x v="2"/>
    <x v="38"/>
    <x v="1"/>
  </r>
  <r>
    <s v="20220929 102126"/>
    <s v="binary"/>
    <s v="custom"/>
    <b v="1"/>
    <b v="1"/>
    <b v="0"/>
    <n v="-100"/>
    <n v="-1"/>
    <n v="0"/>
    <n v="0"/>
    <n v="0"/>
    <n v="31"/>
    <n v="132"/>
    <b v="1"/>
    <n v="113111"/>
    <n v="3.3517389472101401E-2"/>
    <n v="0.38223935346402099"/>
    <n v="244"/>
    <n v="55"/>
    <n v="9334"/>
    <n v="27100000"/>
    <n v="362"/>
    <x v="15"/>
    <x v="39"/>
    <x v="10"/>
  </r>
  <r>
    <s v="20220928 213929"/>
    <s v="binary"/>
    <s v="custom"/>
    <b v="1"/>
    <b v="1"/>
    <b v="0"/>
    <n v="-100"/>
    <n v="-1"/>
    <n v="0"/>
    <n v="0"/>
    <n v="0"/>
    <n v="31"/>
    <n v="751"/>
    <b v="1"/>
    <n v="113111"/>
    <n v="5.0153273511327999E-3"/>
    <n v="0.37896343971837199"/>
    <n v="911"/>
    <n v="234"/>
    <n v="8895"/>
    <n v="27090000"/>
    <n v="85"/>
    <x v="2"/>
    <x v="40"/>
    <x v="19"/>
  </r>
  <r>
    <s v="20220929 120224"/>
    <s v="binary"/>
    <s v="custom"/>
    <b v="1"/>
    <b v="1"/>
    <b v="0"/>
    <n v="-100"/>
    <n v="-1"/>
    <n v="0"/>
    <n v="0"/>
    <n v="0"/>
    <n v="31"/>
    <n v="370"/>
    <b v="1"/>
    <n v="113111"/>
    <n v="2.1330641526483701E-2"/>
    <n v="0.38071895365098901"/>
    <n v="429"/>
    <n v="339"/>
    <n v="8664"/>
    <n v="27080000"/>
    <n v="401"/>
    <x v="5"/>
    <x v="41"/>
    <x v="20"/>
  </r>
  <r>
    <s v="20220928 180112"/>
    <s v="binary"/>
    <s v="custom"/>
    <b v="1"/>
    <b v="1"/>
    <b v="0"/>
    <n v="-100"/>
    <n v="-1"/>
    <n v="0"/>
    <n v="0"/>
    <n v="0"/>
    <n v="31"/>
    <n v="397"/>
    <b v="1"/>
    <n v="113111"/>
    <n v="5.0070517450548904E-3"/>
    <n v="0.58533810679588305"/>
    <n v="43"/>
    <n v="46"/>
    <n v="9622"/>
    <n v="27080000"/>
    <n v="21"/>
    <x v="2"/>
    <x v="42"/>
    <x v="4"/>
  </r>
  <r>
    <s v="20220929 085449"/>
    <s v="binary"/>
    <s v="custom"/>
    <b v="1"/>
    <b v="1"/>
    <b v="0"/>
    <n v="-100"/>
    <n v="-1"/>
    <n v="0"/>
    <n v="0"/>
    <n v="0"/>
    <n v="31"/>
    <n v="379"/>
    <b v="1"/>
    <n v="113111"/>
    <n v="1.81496756307305E-2"/>
    <n v="0.38483311345024501"/>
    <n v="1972"/>
    <n v="362"/>
    <n v="8786"/>
    <n v="27070000"/>
    <n v="321"/>
    <x v="23"/>
    <x v="43"/>
    <x v="21"/>
  </r>
  <r>
    <s v="20220929 090308"/>
    <s v="binary"/>
    <s v="custom"/>
    <b v="1"/>
    <b v="1"/>
    <b v="0"/>
    <n v="-100"/>
    <n v="-1"/>
    <n v="0"/>
    <n v="0"/>
    <n v="0"/>
    <n v="31"/>
    <n v="146"/>
    <b v="1"/>
    <n v="113111"/>
    <n v="2.5285957828499302E-2"/>
    <n v="0.29093456199190998"/>
    <n v="955"/>
    <n v="234"/>
    <n v="9188"/>
    <n v="27070000"/>
    <n v="327"/>
    <x v="16"/>
    <x v="44"/>
    <x v="19"/>
  </r>
  <r>
    <s v="20220929 045128"/>
    <s v="binary"/>
    <s v="custom"/>
    <b v="1"/>
    <b v="1"/>
    <b v="0"/>
    <n v="-100"/>
    <n v="-1"/>
    <n v="0"/>
    <n v="0"/>
    <n v="0"/>
    <n v="31"/>
    <n v="111"/>
    <b v="1"/>
    <n v="113111"/>
    <n v="4.0628047547253701E-2"/>
    <n v="0.29111481666211297"/>
    <n v="1025"/>
    <n v="187"/>
    <n v="9266"/>
    <n v="27070000"/>
    <n v="225"/>
    <x v="4"/>
    <x v="44"/>
    <x v="14"/>
  </r>
  <r>
    <s v="20220929 054853"/>
    <s v="binary"/>
    <s v="custom"/>
    <b v="1"/>
    <b v="1"/>
    <b v="0"/>
    <n v="-100"/>
    <n v="-1"/>
    <n v="0"/>
    <n v="0"/>
    <n v="0"/>
    <n v="31"/>
    <n v="100"/>
    <b v="1"/>
    <n v="113111"/>
    <n v="4.3325326522459698E-2"/>
    <n v="0.36543991014254001"/>
    <n v="1014"/>
    <n v="85"/>
    <n v="9427"/>
    <n v="27070000"/>
    <n v="258"/>
    <x v="24"/>
    <x v="31"/>
    <x v="15"/>
  </r>
  <r>
    <s v="20220928 194644"/>
    <s v="binary"/>
    <s v="custom"/>
    <b v="1"/>
    <b v="1"/>
    <b v="0"/>
    <n v="-100"/>
    <n v="-1"/>
    <n v="0"/>
    <n v="0"/>
    <n v="0"/>
    <n v="31"/>
    <n v="1075"/>
    <b v="1"/>
    <n v="113111"/>
    <n v="5.00211579880421E-3"/>
    <n v="0.211000026579444"/>
    <n v="34"/>
    <n v="52"/>
    <n v="9427"/>
    <n v="27070000"/>
    <n v="52"/>
    <x v="2"/>
    <x v="45"/>
    <x v="4"/>
  </r>
  <r>
    <s v="20220929 030128"/>
    <s v="binary"/>
    <s v="custom"/>
    <b v="1"/>
    <b v="1"/>
    <b v="0"/>
    <n v="-100"/>
    <n v="-1"/>
    <n v="0"/>
    <n v="0"/>
    <n v="0"/>
    <n v="31"/>
    <n v="750"/>
    <b v="1"/>
    <n v="113111"/>
    <n v="5.16724299489603E-3"/>
    <n v="0.42389372313010598"/>
    <n v="788"/>
    <n v="41"/>
    <n v="8268"/>
    <n v="27070000"/>
    <n v="198"/>
    <x v="2"/>
    <x v="46"/>
    <x v="18"/>
  </r>
  <r>
    <s v="20220929 100603"/>
    <s v="binary"/>
    <s v="custom"/>
    <b v="1"/>
    <b v="1"/>
    <b v="0"/>
    <n v="-100"/>
    <n v="-1"/>
    <n v="0"/>
    <n v="0"/>
    <n v="0"/>
    <n v="31"/>
    <n v="481"/>
    <b v="1"/>
    <n v="113111"/>
    <n v="6.3458662633642101E-3"/>
    <n v="0.44407309148823199"/>
    <n v="186"/>
    <n v="22"/>
    <n v="8907"/>
    <n v="27070000"/>
    <n v="353"/>
    <x v="25"/>
    <x v="47"/>
    <x v="1"/>
  </r>
  <r>
    <s v="20220929 085900"/>
    <s v="binary"/>
    <s v="custom"/>
    <b v="1"/>
    <b v="1"/>
    <b v="0"/>
    <n v="-100"/>
    <n v="-1"/>
    <n v="0"/>
    <n v="0"/>
    <n v="0"/>
    <n v="31"/>
    <n v="226"/>
    <b v="1"/>
    <n v="113111"/>
    <n v="1.8504213759182798E-2"/>
    <n v="0.39013305273798699"/>
    <n v="811"/>
    <n v="448"/>
    <n v="8872"/>
    <n v="27060000"/>
    <n v="323"/>
    <x v="26"/>
    <x v="24"/>
    <x v="22"/>
  </r>
  <r>
    <s v="20220928 225315"/>
    <s v="binary"/>
    <s v="custom"/>
    <b v="1"/>
    <b v="1"/>
    <b v="0"/>
    <n v="-100"/>
    <n v="-1"/>
    <n v="0"/>
    <n v="0"/>
    <n v="0"/>
    <n v="31"/>
    <n v="554"/>
    <b v="1"/>
    <n v="113111"/>
    <n v="1.17793675245418E-2"/>
    <n v="0.22873044120915101"/>
    <n v="9"/>
    <n v="28"/>
    <n v="9231"/>
    <n v="27060000"/>
    <n v="104"/>
    <x v="8"/>
    <x v="48"/>
    <x v="8"/>
  </r>
  <r>
    <s v="20220929 065233"/>
    <s v="binary"/>
    <s v="custom"/>
    <b v="1"/>
    <b v="1"/>
    <b v="0"/>
    <n v="-100"/>
    <n v="-1"/>
    <n v="0"/>
    <n v="0"/>
    <n v="0"/>
    <n v="31"/>
    <n v="261"/>
    <b v="1"/>
    <n v="113111"/>
    <n v="1.6456430539933301E-2"/>
    <n v="0.38370554480366298"/>
    <n v="593"/>
    <n v="398"/>
    <n v="9077"/>
    <n v="27050000"/>
    <n v="285"/>
    <x v="27"/>
    <x v="49"/>
    <x v="0"/>
  </r>
  <r>
    <s v="20220929 103006"/>
    <s v="binary"/>
    <s v="custom"/>
    <b v="1"/>
    <b v="1"/>
    <b v="0"/>
    <n v="-100"/>
    <n v="-1"/>
    <n v="0"/>
    <n v="0"/>
    <n v="0"/>
    <n v="31"/>
    <n v="393"/>
    <b v="1"/>
    <n v="113111"/>
    <n v="1.04869977942966E-2"/>
    <n v="0.37073224039971597"/>
    <n v="1186"/>
    <n v="176"/>
    <n v="8716"/>
    <n v="27050000"/>
    <n v="368"/>
    <x v="7"/>
    <x v="50"/>
    <x v="12"/>
  </r>
  <r>
    <s v="20220928 183705"/>
    <s v="binary"/>
    <s v="custom"/>
    <b v="1"/>
    <b v="1"/>
    <b v="0"/>
    <n v="-100"/>
    <n v="-1"/>
    <n v="0"/>
    <n v="0"/>
    <n v="0"/>
    <n v="31"/>
    <n v="680"/>
    <b v="1"/>
    <n v="113111"/>
    <n v="5.07952274185454E-3"/>
    <n v="0.57772920801170402"/>
    <n v="6"/>
    <n v="120"/>
    <n v="8278"/>
    <n v="27050000"/>
    <n v="35"/>
    <x v="2"/>
    <x v="51"/>
    <x v="23"/>
  </r>
  <r>
    <s v="20220929 062437"/>
    <s v="binary"/>
    <s v="custom"/>
    <b v="1"/>
    <b v="1"/>
    <b v="0"/>
    <n v="-100"/>
    <n v="-1"/>
    <n v="0"/>
    <n v="0"/>
    <n v="0"/>
    <n v="31"/>
    <n v="159"/>
    <b v="1"/>
    <n v="113111"/>
    <n v="3.71527509155666E-2"/>
    <n v="0.33870562175636898"/>
    <n v="1953"/>
    <n v="373"/>
    <n v="9603"/>
    <n v="27040000"/>
    <n v="277"/>
    <x v="28"/>
    <x v="3"/>
    <x v="3"/>
  </r>
  <r>
    <s v="20220929 015852"/>
    <s v="binary"/>
    <s v="custom"/>
    <b v="1"/>
    <b v="1"/>
    <b v="0"/>
    <n v="-100"/>
    <n v="-1"/>
    <n v="0"/>
    <n v="0"/>
    <n v="0"/>
    <n v="31"/>
    <n v="268"/>
    <b v="1"/>
    <n v="113111"/>
    <n v="1.4368349590435901E-2"/>
    <n v="0.39913091276580698"/>
    <n v="710"/>
    <n v="218"/>
    <n v="9361"/>
    <n v="27040000"/>
    <n v="183"/>
    <x v="1"/>
    <x v="13"/>
    <x v="24"/>
  </r>
  <r>
    <s v="20220929 055222"/>
    <s v="binary"/>
    <s v="custom"/>
    <b v="1"/>
    <b v="1"/>
    <b v="0"/>
    <n v="-100"/>
    <n v="-1"/>
    <n v="0"/>
    <n v="0"/>
    <n v="0"/>
    <n v="31"/>
    <n v="146"/>
    <b v="1"/>
    <n v="113111"/>
    <n v="3.4184093010397099E-2"/>
    <n v="0.385774638256073"/>
    <n v="1094"/>
    <n v="205"/>
    <n v="9400"/>
    <n v="27040000"/>
    <n v="261"/>
    <x v="15"/>
    <x v="52"/>
    <x v="25"/>
  </r>
  <r>
    <s v="20220929 031047"/>
    <s v="binary"/>
    <s v="custom"/>
    <b v="1"/>
    <b v="1"/>
    <b v="0"/>
    <n v="-100"/>
    <n v="-1"/>
    <n v="0"/>
    <n v="0"/>
    <n v="0"/>
    <n v="31"/>
    <n v="424"/>
    <b v="1"/>
    <n v="113111"/>
    <n v="9.3068888385869908E-3"/>
    <n v="0.48596609590314599"/>
    <n v="612"/>
    <n v="167"/>
    <n v="8964"/>
    <n v="27040000"/>
    <n v="200"/>
    <x v="10"/>
    <x v="53"/>
    <x v="6"/>
  </r>
  <r>
    <s v="20220929 100202"/>
    <s v="binary"/>
    <s v="custom"/>
    <b v="1"/>
    <b v="1"/>
    <b v="0"/>
    <n v="-100"/>
    <n v="-1"/>
    <n v="0"/>
    <n v="0"/>
    <n v="0"/>
    <n v="31"/>
    <n v="736"/>
    <b v="1"/>
    <n v="113111"/>
    <n v="1.45029071490966E-2"/>
    <n v="0.39790627389556199"/>
    <n v="371"/>
    <n v="115"/>
    <n v="9047"/>
    <n v="27030000"/>
    <n v="352"/>
    <x v="6"/>
    <x v="6"/>
    <x v="23"/>
  </r>
  <r>
    <s v="20220928 173637"/>
    <s v="binary"/>
    <s v="custom"/>
    <b v="1"/>
    <b v="1"/>
    <b v="0"/>
    <n v="-100"/>
    <n v="-1"/>
    <n v="0"/>
    <n v="0"/>
    <n v="0"/>
    <n v="31"/>
    <n v="125"/>
    <b v="1"/>
    <n v="113111"/>
    <n v="4.3187502225453499E-2"/>
    <n v="0.55250098631717304"/>
    <n v="556"/>
    <n v="91"/>
    <n v="9409"/>
    <n v="27030000"/>
    <n v="5"/>
    <x v="24"/>
    <x v="54"/>
    <x v="15"/>
  </r>
  <r>
    <s v="20220929 023822"/>
    <s v="binary"/>
    <s v="custom"/>
    <b v="1"/>
    <b v="1"/>
    <b v="0"/>
    <n v="-100"/>
    <n v="-1"/>
    <n v="0"/>
    <n v="0"/>
    <n v="0"/>
    <n v="31"/>
    <n v="1064"/>
    <b v="1"/>
    <n v="113111"/>
    <n v="5.0762001591580803E-3"/>
    <n v="0.437588484391709"/>
    <n v="26"/>
    <n v="39"/>
    <n v="8249"/>
    <n v="27030000"/>
    <n v="191"/>
    <x v="2"/>
    <x v="55"/>
    <x v="18"/>
  </r>
  <r>
    <s v="20220929 055751"/>
    <s v="binary"/>
    <s v="custom"/>
    <b v="1"/>
    <b v="1"/>
    <b v="0"/>
    <n v="-100"/>
    <n v="-1"/>
    <n v="0"/>
    <n v="0"/>
    <n v="0"/>
    <n v="31"/>
    <n v="429"/>
    <b v="1"/>
    <n v="113111"/>
    <n v="1.09517029398824E-2"/>
    <n v="0.26228601268616097"/>
    <n v="473"/>
    <n v="19"/>
    <n v="8769"/>
    <n v="27030000"/>
    <n v="263"/>
    <x v="18"/>
    <x v="56"/>
    <x v="1"/>
  </r>
  <r>
    <s v="20220929 023231"/>
    <s v="binary"/>
    <s v="custom"/>
    <b v="1"/>
    <b v="1"/>
    <b v="0"/>
    <n v="-100"/>
    <n v="-1"/>
    <n v="0"/>
    <n v="0"/>
    <n v="0"/>
    <n v="31"/>
    <n v="305"/>
    <b v="1"/>
    <n v="113111"/>
    <n v="1.72523755970478E-2"/>
    <n v="0.23997752882290399"/>
    <n v="781"/>
    <n v="17"/>
    <n v="9289"/>
    <n v="27030000"/>
    <n v="190"/>
    <x v="29"/>
    <x v="57"/>
    <x v="1"/>
  </r>
  <r>
    <s v="20220929 053152"/>
    <s v="binary"/>
    <s v="custom"/>
    <b v="1"/>
    <b v="1"/>
    <b v="0"/>
    <n v="-100"/>
    <n v="-1"/>
    <n v="0"/>
    <n v="0"/>
    <n v="0"/>
    <n v="31"/>
    <n v="85"/>
    <b v="1"/>
    <n v="113111"/>
    <n v="3.88508960447803E-2"/>
    <n v="0.35710897456700202"/>
    <n v="904"/>
    <n v="394"/>
    <n v="9453"/>
    <n v="27020000"/>
    <n v="248"/>
    <x v="0"/>
    <x v="58"/>
    <x v="11"/>
  </r>
  <r>
    <s v="20220929 003427"/>
    <s v="binary"/>
    <s v="custom"/>
    <b v="1"/>
    <b v="1"/>
    <b v="0"/>
    <n v="-100"/>
    <n v="-1"/>
    <n v="0"/>
    <n v="0"/>
    <n v="0"/>
    <n v="31"/>
    <n v="136"/>
    <b v="1"/>
    <n v="113111"/>
    <n v="3.96334056267389E-2"/>
    <n v="0.36578931697935202"/>
    <n v="1530"/>
    <n v="376"/>
    <n v="9576"/>
    <n v="27010000"/>
    <n v="140"/>
    <x v="30"/>
    <x v="0"/>
    <x v="13"/>
  </r>
  <r>
    <s v="20220929 091746"/>
    <s v="binary"/>
    <s v="custom"/>
    <b v="1"/>
    <b v="1"/>
    <b v="0"/>
    <n v="-100"/>
    <n v="-1"/>
    <n v="0"/>
    <n v="0"/>
    <n v="0"/>
    <n v="31"/>
    <n v="519"/>
    <b v="1"/>
    <n v="113111"/>
    <n v="2.0460515818672399E-2"/>
    <n v="0.27488962870168299"/>
    <n v="658"/>
    <n v="18"/>
    <n v="9178"/>
    <n v="27010000"/>
    <n v="332"/>
    <x v="20"/>
    <x v="59"/>
    <x v="1"/>
  </r>
  <r>
    <s v="20220929 130002"/>
    <s v="binary"/>
    <s v="custom"/>
    <b v="1"/>
    <b v="1"/>
    <b v="0"/>
    <n v="-100"/>
    <n v="-1"/>
    <n v="0"/>
    <n v="0"/>
    <n v="0"/>
    <n v="31"/>
    <n v="91"/>
    <b v="1"/>
    <n v="113111"/>
    <n v="5.3274243132041203E-2"/>
    <n v="0.29233255170610101"/>
    <n v="1265"/>
    <n v="212"/>
    <n v="9263"/>
    <n v="27000000"/>
    <n v="432"/>
    <x v="31"/>
    <x v="60"/>
    <x v="25"/>
  </r>
  <r>
    <s v="20220929 111242"/>
    <s v="binary"/>
    <s v="custom"/>
    <b v="1"/>
    <b v="1"/>
    <b v="0"/>
    <n v="-100"/>
    <n v="-1"/>
    <n v="0"/>
    <n v="0"/>
    <n v="0"/>
    <n v="31"/>
    <n v="594"/>
    <b v="1"/>
    <n v="113111"/>
    <n v="1.06061374857112E-2"/>
    <n v="0.35411483971042601"/>
    <n v="1141"/>
    <n v="132"/>
    <n v="8864"/>
    <n v="27000000"/>
    <n v="384"/>
    <x v="18"/>
    <x v="61"/>
    <x v="7"/>
  </r>
  <r>
    <s v="20220929 030619"/>
    <s v="binary"/>
    <s v="custom"/>
    <b v="1"/>
    <b v="1"/>
    <b v="0"/>
    <n v="-100"/>
    <n v="-1"/>
    <n v="0"/>
    <n v="0"/>
    <n v="0"/>
    <n v="31"/>
    <n v="508"/>
    <b v="1"/>
    <n v="113111"/>
    <n v="7.8303311365223796E-3"/>
    <n v="0.47317255547172199"/>
    <n v="570"/>
    <n v="104"/>
    <n v="8861"/>
    <n v="27000000"/>
    <n v="199"/>
    <x v="17"/>
    <x v="62"/>
    <x v="17"/>
  </r>
  <r>
    <s v="20220929 150808"/>
    <s v="binary"/>
    <s v="custom"/>
    <b v="1"/>
    <b v="1"/>
    <b v="0"/>
    <n v="-100"/>
    <n v="-1"/>
    <n v="0"/>
    <n v="0"/>
    <n v="0"/>
    <n v="31"/>
    <n v="219"/>
    <b v="1"/>
    <n v="113111"/>
    <n v="1.31024285877908E-2"/>
    <n v="0.40687884974421001"/>
    <n v="183"/>
    <n v="50"/>
    <n v="9501"/>
    <n v="27000000"/>
    <n v="487"/>
    <x v="13"/>
    <x v="63"/>
    <x v="4"/>
  </r>
  <r>
    <s v="20220929 140803"/>
    <s v="binary"/>
    <s v="custom"/>
    <b v="1"/>
    <b v="1"/>
    <b v="0"/>
    <n v="-100"/>
    <n v="-1"/>
    <n v="0"/>
    <n v="0"/>
    <n v="0"/>
    <n v="31"/>
    <n v="224"/>
    <b v="1"/>
    <n v="113111"/>
    <n v="2.2181157642950099E-2"/>
    <n v="0.25698718995793801"/>
    <n v="385"/>
    <n v="16"/>
    <n v="9823"/>
    <n v="27000000"/>
    <n v="457"/>
    <x v="11"/>
    <x v="64"/>
    <x v="1"/>
  </r>
  <r>
    <s v="20220929 032323"/>
    <s v="binary"/>
    <s v="custom"/>
    <b v="1"/>
    <b v="1"/>
    <b v="0"/>
    <n v="-100"/>
    <n v="-1"/>
    <n v="0"/>
    <n v="0"/>
    <n v="0"/>
    <n v="31"/>
    <n v="275"/>
    <b v="1"/>
    <n v="113111"/>
    <n v="1.4476273091625001E-2"/>
    <n v="0.38348084549154798"/>
    <n v="844"/>
    <n v="223"/>
    <n v="9389"/>
    <n v="26990000"/>
    <n v="204"/>
    <x v="1"/>
    <x v="65"/>
    <x v="24"/>
  </r>
  <r>
    <s v="20220929 083925"/>
    <s v="binary"/>
    <s v="custom"/>
    <b v="1"/>
    <b v="1"/>
    <b v="0"/>
    <n v="-100"/>
    <n v="-1"/>
    <n v="0"/>
    <n v="0"/>
    <n v="0"/>
    <n v="31"/>
    <n v="124"/>
    <b v="1"/>
    <n v="113111"/>
    <n v="4.7985408840501703E-2"/>
    <n v="0.35983452025726198"/>
    <n v="1719"/>
    <n v="139"/>
    <n v="9946"/>
    <n v="26990000"/>
    <n v="315"/>
    <x v="32"/>
    <x v="66"/>
    <x v="9"/>
  </r>
  <r>
    <s v="20220928 190733"/>
    <s v="binary"/>
    <s v="custom"/>
    <b v="1"/>
    <b v="1"/>
    <b v="0"/>
    <n v="-100"/>
    <n v="-1"/>
    <n v="0"/>
    <n v="0"/>
    <n v="0"/>
    <n v="31"/>
    <n v="321"/>
    <b v="1"/>
    <n v="113111"/>
    <n v="5.0131124649465501E-3"/>
    <n v="0.48671537365512002"/>
    <n v="62"/>
    <n v="59"/>
    <n v="8585"/>
    <n v="26990000"/>
    <n v="44"/>
    <x v="2"/>
    <x v="67"/>
    <x v="10"/>
  </r>
  <r>
    <s v="20220928 204317"/>
    <s v="binary"/>
    <s v="custom"/>
    <b v="1"/>
    <b v="1"/>
    <b v="0"/>
    <n v="-100"/>
    <n v="-1"/>
    <n v="0"/>
    <n v="0"/>
    <n v="0"/>
    <n v="31"/>
    <n v="1033"/>
    <b v="1"/>
    <n v="113111"/>
    <n v="5.0169561152139004E-3"/>
    <n v="0.42430584987242598"/>
    <n v="110"/>
    <n v="160"/>
    <n v="8190"/>
    <n v="26980000"/>
    <n v="69"/>
    <x v="2"/>
    <x v="46"/>
    <x v="26"/>
  </r>
  <r>
    <s v="20220928 195754"/>
    <s v="binary"/>
    <s v="custom"/>
    <b v="1"/>
    <b v="1"/>
    <b v="0"/>
    <n v="-100"/>
    <n v="-1"/>
    <n v="0"/>
    <n v="0"/>
    <n v="0"/>
    <n v="31"/>
    <n v="1327"/>
    <b v="1"/>
    <n v="113111"/>
    <n v="5.0053481111445404E-3"/>
    <n v="0.20050056641647901"/>
    <n v="4"/>
    <n v="37"/>
    <n v="8910"/>
    <n v="26980000"/>
    <n v="54"/>
    <x v="2"/>
    <x v="68"/>
    <x v="18"/>
  </r>
  <r>
    <s v="20220929 074033"/>
    <s v="binary"/>
    <s v="custom"/>
    <b v="1"/>
    <b v="1"/>
    <b v="0"/>
    <n v="-100"/>
    <n v="-1"/>
    <n v="0"/>
    <n v="0"/>
    <n v="0"/>
    <n v="31"/>
    <n v="597"/>
    <b v="1"/>
    <n v="113111"/>
    <n v="7.1127308422671799E-3"/>
    <n v="0.39418630152203299"/>
    <n v="201"/>
    <n v="16"/>
    <n v="8713"/>
    <n v="26980000"/>
    <n v="296"/>
    <x v="19"/>
    <x v="69"/>
    <x v="1"/>
  </r>
  <r>
    <s v="20220929 130633"/>
    <s v="binary"/>
    <s v="custom"/>
    <b v="1"/>
    <b v="1"/>
    <b v="0"/>
    <n v="-100"/>
    <n v="-1"/>
    <n v="0"/>
    <n v="0"/>
    <n v="0"/>
    <n v="31"/>
    <n v="173"/>
    <b v="1"/>
    <n v="113111"/>
    <n v="5.12405812554474E-2"/>
    <n v="0.35565387293365602"/>
    <n v="1494"/>
    <n v="181"/>
    <n v="10357"/>
    <n v="26970000"/>
    <n v="436"/>
    <x v="33"/>
    <x v="70"/>
    <x v="12"/>
  </r>
  <r>
    <s v="20220928 182508"/>
    <s v="binary"/>
    <s v="custom"/>
    <b v="1"/>
    <b v="1"/>
    <b v="0"/>
    <n v="-100"/>
    <n v="-1"/>
    <n v="0"/>
    <n v="0"/>
    <n v="0"/>
    <n v="31"/>
    <n v="97"/>
    <b v="1"/>
    <n v="113111"/>
    <n v="4.9141591538495601E-2"/>
    <n v="0.35832780495217098"/>
    <n v="898"/>
    <n v="177"/>
    <n v="9396"/>
    <n v="26970000"/>
    <n v="27"/>
    <x v="34"/>
    <x v="71"/>
    <x v="12"/>
  </r>
  <r>
    <s v="20220929 121647"/>
    <s v="binary"/>
    <s v="custom"/>
    <b v="1"/>
    <b v="1"/>
    <b v="0"/>
    <n v="-100"/>
    <n v="-1"/>
    <n v="0"/>
    <n v="0"/>
    <n v="0"/>
    <n v="31"/>
    <n v="143"/>
    <b v="1"/>
    <n v="113111"/>
    <n v="2.5565558195927301E-2"/>
    <n v="0.33958031039661002"/>
    <n v="937"/>
    <n v="364"/>
    <n v="9523"/>
    <n v="26960000"/>
    <n v="411"/>
    <x v="35"/>
    <x v="72"/>
    <x v="21"/>
  </r>
  <r>
    <s v="20220929 021844"/>
    <s v="binary"/>
    <s v="custom"/>
    <b v="1"/>
    <b v="1"/>
    <b v="0"/>
    <n v="-100"/>
    <n v="-1"/>
    <n v="0"/>
    <n v="0"/>
    <n v="0"/>
    <n v="31"/>
    <n v="633"/>
    <b v="1"/>
    <n v="113111"/>
    <n v="1.06304336167449E-2"/>
    <n v="0.46381552462987702"/>
    <n v="1165"/>
    <n v="293"/>
    <n v="9122"/>
    <n v="26960000"/>
    <n v="187"/>
    <x v="18"/>
    <x v="73"/>
    <x v="27"/>
  </r>
  <r>
    <s v="20220929 131105"/>
    <s v="binary"/>
    <s v="custom"/>
    <b v="1"/>
    <b v="1"/>
    <b v="0"/>
    <n v="-100"/>
    <n v="-1"/>
    <n v="0"/>
    <n v="0"/>
    <n v="0"/>
    <n v="31"/>
    <n v="158"/>
    <b v="1"/>
    <n v="113111"/>
    <n v="2.3699659969280501E-2"/>
    <n v="0.30503299949676599"/>
    <n v="893"/>
    <n v="196"/>
    <n v="8163"/>
    <n v="26960000"/>
    <n v="440"/>
    <x v="36"/>
    <x v="25"/>
    <x v="28"/>
  </r>
  <r>
    <s v="20220929 082305"/>
    <s v="binary"/>
    <s v="custom"/>
    <b v="1"/>
    <b v="1"/>
    <b v="0"/>
    <n v="-100"/>
    <n v="-1"/>
    <n v="0"/>
    <n v="0"/>
    <n v="0"/>
    <n v="31"/>
    <n v="139"/>
    <b v="1"/>
    <n v="113111"/>
    <n v="4.2599628543866001E-2"/>
    <n v="0.37660813962490702"/>
    <n v="584"/>
    <n v="155"/>
    <n v="9124"/>
    <n v="26960000"/>
    <n v="306"/>
    <x v="24"/>
    <x v="74"/>
    <x v="26"/>
  </r>
  <r>
    <s v="20220928 222745"/>
    <s v="binary"/>
    <s v="custom"/>
    <b v="1"/>
    <b v="1"/>
    <b v="0"/>
    <n v="-100"/>
    <n v="-1"/>
    <n v="0"/>
    <n v="0"/>
    <n v="0"/>
    <n v="31"/>
    <n v="1785"/>
    <b v="1"/>
    <n v="113111"/>
    <n v="5.1212309228344903E-3"/>
    <n v="0.37310542465284502"/>
    <n v="30"/>
    <n v="30"/>
    <n v="8404"/>
    <n v="26960000"/>
    <n v="97"/>
    <x v="2"/>
    <x v="75"/>
    <x v="8"/>
  </r>
  <r>
    <s v="20220929 115612"/>
    <s v="binary"/>
    <s v="custom"/>
    <b v="1"/>
    <b v="1"/>
    <b v="0"/>
    <n v="-100"/>
    <n v="-1"/>
    <n v="0"/>
    <n v="0"/>
    <n v="0"/>
    <n v="31"/>
    <n v="359"/>
    <b v="1"/>
    <n v="113111"/>
    <n v="9.3613012946244193E-3"/>
    <n v="0.31679172332004502"/>
    <n v="551"/>
    <n v="17"/>
    <n v="9684"/>
    <n v="26960000"/>
    <n v="398"/>
    <x v="10"/>
    <x v="20"/>
    <x v="1"/>
  </r>
  <r>
    <s v="20220929 014751"/>
    <s v="binary"/>
    <s v="custom"/>
    <b v="1"/>
    <b v="1"/>
    <b v="0"/>
    <n v="-100"/>
    <n v="-1"/>
    <n v="0"/>
    <n v="0"/>
    <n v="0"/>
    <n v="31"/>
    <n v="211"/>
    <b v="1"/>
    <n v="113111"/>
    <n v="1.59085296575265E-2"/>
    <n v="0.39237155101986898"/>
    <n v="457"/>
    <n v="134"/>
    <n v="9326"/>
    <n v="26950000"/>
    <n v="178"/>
    <x v="27"/>
    <x v="76"/>
    <x v="7"/>
  </r>
  <r>
    <s v="20220929 095819"/>
    <s v="binary"/>
    <s v="custom"/>
    <b v="1"/>
    <b v="1"/>
    <b v="0"/>
    <n v="-100"/>
    <n v="-1"/>
    <n v="0"/>
    <n v="0"/>
    <n v="0"/>
    <n v="31"/>
    <n v="1675"/>
    <b v="1"/>
    <n v="113111"/>
    <n v="5.3654740369330003E-3"/>
    <n v="0.44351812525216999"/>
    <n v="416"/>
    <n v="112"/>
    <n v="8326"/>
    <n v="26950000"/>
    <n v="351"/>
    <x v="2"/>
    <x v="47"/>
    <x v="29"/>
  </r>
  <r>
    <s v="20220929 041543"/>
    <s v="binary"/>
    <s v="custom"/>
    <b v="1"/>
    <b v="1"/>
    <b v="0"/>
    <n v="-100"/>
    <n v="-1"/>
    <n v="0"/>
    <n v="0"/>
    <n v="0"/>
    <n v="31"/>
    <n v="796"/>
    <b v="1"/>
    <n v="113111"/>
    <n v="8.9768989288294496E-3"/>
    <n v="0.40011927731498098"/>
    <n v="131"/>
    <n v="154"/>
    <n v="8332"/>
    <n v="26940000"/>
    <n v="215"/>
    <x v="10"/>
    <x v="77"/>
    <x v="30"/>
  </r>
  <r>
    <s v="20220929 151303"/>
    <s v="binary"/>
    <s v="custom"/>
    <b v="1"/>
    <b v="1"/>
    <b v="0"/>
    <n v="-100"/>
    <n v="-1"/>
    <n v="0"/>
    <n v="0"/>
    <n v="0"/>
    <n v="31"/>
    <n v="605"/>
    <b v="1"/>
    <n v="113111"/>
    <n v="6.32639301197947E-3"/>
    <n v="0.41594381482808401"/>
    <n v="113"/>
    <n v="68"/>
    <n v="8574"/>
    <n v="26940000"/>
    <n v="488"/>
    <x v="25"/>
    <x v="78"/>
    <x v="31"/>
  </r>
  <r>
    <s v="20220929 040614"/>
    <s v="binary"/>
    <s v="custom"/>
    <b v="1"/>
    <b v="1"/>
    <b v="0"/>
    <n v="-100"/>
    <n v="-1"/>
    <n v="0"/>
    <n v="0"/>
    <n v="0"/>
    <n v="31"/>
    <n v="931"/>
    <b v="1"/>
    <n v="113111"/>
    <n v="5.4950872847246597E-3"/>
    <n v="0.27477987555917499"/>
    <n v="1712"/>
    <n v="28"/>
    <n v="8494"/>
    <n v="26940000"/>
    <n v="213"/>
    <x v="2"/>
    <x v="59"/>
    <x v="8"/>
  </r>
  <r>
    <s v="20220929 121253"/>
    <s v="binary"/>
    <s v="custom"/>
    <b v="1"/>
    <b v="1"/>
    <b v="0"/>
    <n v="-100"/>
    <n v="-1"/>
    <n v="0"/>
    <n v="0"/>
    <n v="0"/>
    <n v="31"/>
    <n v="188"/>
    <b v="1"/>
    <n v="113111"/>
    <n v="2.63063324144777E-2"/>
    <n v="0.30455627669976998"/>
    <n v="656"/>
    <n v="362"/>
    <n v="9057"/>
    <n v="26930000"/>
    <n v="408"/>
    <x v="35"/>
    <x v="25"/>
    <x v="21"/>
  </r>
  <r>
    <s v="20220929 083839"/>
    <s v="binary"/>
    <s v="custom"/>
    <b v="1"/>
    <b v="1"/>
    <b v="0"/>
    <n v="-100"/>
    <n v="-1"/>
    <n v="0"/>
    <n v="0"/>
    <n v="0"/>
    <n v="31"/>
    <n v="347"/>
    <b v="1"/>
    <n v="113111"/>
    <n v="1.7679767640609901E-2"/>
    <n v="0.36604548835346101"/>
    <n v="647"/>
    <n v="343"/>
    <n v="9415"/>
    <n v="26930000"/>
    <n v="314"/>
    <x v="23"/>
    <x v="0"/>
    <x v="20"/>
  </r>
  <r>
    <s v="20220929 121811"/>
    <s v="binary"/>
    <s v="custom"/>
    <b v="1"/>
    <b v="1"/>
    <b v="0"/>
    <n v="-100"/>
    <n v="-1"/>
    <n v="0"/>
    <n v="0"/>
    <n v="0"/>
    <n v="31"/>
    <n v="115"/>
    <b v="1"/>
    <n v="113111"/>
    <n v="2.8721335909243199E-2"/>
    <n v="0.36577825905378802"/>
    <n v="549"/>
    <n v="328"/>
    <n v="9536"/>
    <n v="26930000"/>
    <n v="412"/>
    <x v="37"/>
    <x v="0"/>
    <x v="32"/>
  </r>
  <r>
    <s v="20220929 050640"/>
    <s v="binary"/>
    <s v="custom"/>
    <b v="1"/>
    <b v="1"/>
    <b v="0"/>
    <n v="-100"/>
    <n v="-1"/>
    <n v="0"/>
    <n v="0"/>
    <n v="0"/>
    <n v="31"/>
    <n v="174"/>
    <b v="1"/>
    <n v="113111"/>
    <n v="3.4882597265098299E-2"/>
    <n v="0.35071944355895501"/>
    <n v="374"/>
    <n v="181"/>
    <n v="9177"/>
    <n v="26930000"/>
    <n v="232"/>
    <x v="9"/>
    <x v="79"/>
    <x v="12"/>
  </r>
  <r>
    <s v="20220929 042040"/>
    <s v="binary"/>
    <s v="custom"/>
    <b v="1"/>
    <b v="1"/>
    <b v="0"/>
    <n v="-100"/>
    <n v="-1"/>
    <n v="0"/>
    <n v="0"/>
    <n v="0"/>
    <n v="31"/>
    <n v="153"/>
    <b v="1"/>
    <n v="113111"/>
    <n v="3.4558166646497003E-2"/>
    <n v="0.36630773146362799"/>
    <n v="1204"/>
    <n v="58"/>
    <n v="9255"/>
    <n v="26930000"/>
    <n v="218"/>
    <x v="9"/>
    <x v="0"/>
    <x v="10"/>
  </r>
  <r>
    <s v="20220929 161829"/>
    <s v="binary"/>
    <s v="custom"/>
    <b v="1"/>
    <b v="1"/>
    <b v="0"/>
    <n v="-100"/>
    <n v="-1"/>
    <n v="0"/>
    <n v="0"/>
    <n v="0"/>
    <n v="31"/>
    <n v="433"/>
    <b v="1"/>
    <n v="113111"/>
    <n v="1.5072138792988099E-2"/>
    <n v="0.461677929663661"/>
    <n v="16"/>
    <n v="25"/>
    <n v="8495"/>
    <n v="26930000"/>
    <n v="510"/>
    <x v="6"/>
    <x v="80"/>
    <x v="8"/>
  </r>
  <r>
    <s v="20220929 082200"/>
    <s v="binary"/>
    <s v="custom"/>
    <b v="1"/>
    <b v="1"/>
    <b v="0"/>
    <n v="-100"/>
    <n v="-1"/>
    <n v="0"/>
    <n v="0"/>
    <n v="0"/>
    <n v="31"/>
    <n v="78"/>
    <b v="1"/>
    <n v="113111"/>
    <n v="3.8638142648687902E-2"/>
    <n v="0.37029942854687398"/>
    <n v="582"/>
    <n v="396"/>
    <n v="9301"/>
    <n v="26920000"/>
    <n v="305"/>
    <x v="0"/>
    <x v="21"/>
    <x v="0"/>
  </r>
  <r>
    <s v="20220929 151742"/>
    <s v="binary"/>
    <s v="custom"/>
    <b v="1"/>
    <b v="1"/>
    <b v="0"/>
    <n v="-100"/>
    <n v="-1"/>
    <n v="0"/>
    <n v="0"/>
    <n v="0"/>
    <n v="31"/>
    <n v="194"/>
    <b v="1"/>
    <n v="113111"/>
    <n v="1.5355810928738001E-2"/>
    <n v="0.49358485648356498"/>
    <n v="419"/>
    <n v="244"/>
    <n v="9301"/>
    <n v="26920000"/>
    <n v="490"/>
    <x v="6"/>
    <x v="81"/>
    <x v="33"/>
  </r>
  <r>
    <s v="20220929 052324"/>
    <s v="binary"/>
    <s v="custom"/>
    <b v="1"/>
    <b v="1"/>
    <b v="0"/>
    <n v="-100"/>
    <n v="-1"/>
    <n v="0"/>
    <n v="0"/>
    <n v="0"/>
    <n v="31"/>
    <n v="142"/>
    <b v="1"/>
    <n v="113111"/>
    <n v="3.31716673073775E-2"/>
    <n v="0.40659320031770002"/>
    <n v="736"/>
    <n v="245"/>
    <n v="9385"/>
    <n v="26910000"/>
    <n v="244"/>
    <x v="38"/>
    <x v="63"/>
    <x v="2"/>
  </r>
  <r>
    <s v="20220929 052756"/>
    <s v="binary"/>
    <s v="custom"/>
    <b v="1"/>
    <b v="1"/>
    <b v="0"/>
    <n v="-100"/>
    <n v="-1"/>
    <n v="0"/>
    <n v="0"/>
    <n v="0"/>
    <n v="31"/>
    <n v="804"/>
    <b v="1"/>
    <n v="113111"/>
    <n v="7.6113070064761099E-3"/>
    <n v="0.26397724988465898"/>
    <n v="1573"/>
    <n v="245"/>
    <n v="9227"/>
    <n v="26910000"/>
    <n v="245"/>
    <x v="17"/>
    <x v="82"/>
    <x v="2"/>
  </r>
  <r>
    <s v="20220929 063504"/>
    <s v="binary"/>
    <s v="custom"/>
    <b v="1"/>
    <b v="1"/>
    <b v="0"/>
    <n v="-100"/>
    <n v="-1"/>
    <n v="0"/>
    <n v="0"/>
    <n v="0"/>
    <n v="31"/>
    <n v="658"/>
    <b v="1"/>
    <n v="113111"/>
    <n v="5.0511369167634502E-3"/>
    <n v="0.238181491492991"/>
    <n v="192"/>
    <n v="28"/>
    <n v="8869"/>
    <n v="26910000"/>
    <n v="282"/>
    <x v="2"/>
    <x v="83"/>
    <x v="8"/>
  </r>
  <r>
    <s v="20220929 054208"/>
    <s v="binary"/>
    <s v="custom"/>
    <b v="1"/>
    <b v="1"/>
    <b v="0"/>
    <n v="-100"/>
    <n v="-1"/>
    <n v="0"/>
    <n v="0"/>
    <n v="0"/>
    <n v="31"/>
    <n v="386"/>
    <b v="1"/>
    <n v="113111"/>
    <n v="9.7222381611391101E-3"/>
    <n v="0.40797290761704302"/>
    <n v="631"/>
    <n v="82"/>
    <n v="8833"/>
    <n v="26900000"/>
    <n v="255"/>
    <x v="7"/>
    <x v="17"/>
    <x v="34"/>
  </r>
  <r>
    <s v="20220929 001739"/>
    <s v="binary"/>
    <s v="custom"/>
    <b v="1"/>
    <b v="1"/>
    <b v="0"/>
    <n v="-100"/>
    <n v="-1"/>
    <n v="0"/>
    <n v="0"/>
    <n v="0"/>
    <n v="31"/>
    <n v="360"/>
    <b v="1"/>
    <n v="113111"/>
    <n v="2.3355909038966401E-2"/>
    <n v="0.40605138575887401"/>
    <n v="428"/>
    <n v="80"/>
    <n v="9194"/>
    <n v="26900000"/>
    <n v="132"/>
    <x v="39"/>
    <x v="84"/>
    <x v="34"/>
  </r>
  <r>
    <s v="20220929 115338"/>
    <s v="binary"/>
    <s v="custom"/>
    <b v="1"/>
    <b v="1"/>
    <b v="0"/>
    <n v="-100"/>
    <n v="-1"/>
    <n v="0"/>
    <n v="0"/>
    <n v="0"/>
    <n v="31"/>
    <n v="312"/>
    <b v="1"/>
    <n v="113111"/>
    <n v="1.41054144245899E-2"/>
    <n v="0.24390894462224799"/>
    <n v="402"/>
    <n v="19"/>
    <n v="8832"/>
    <n v="26900000"/>
    <n v="397"/>
    <x v="1"/>
    <x v="85"/>
    <x v="1"/>
  </r>
  <r>
    <s v="20220929 075849"/>
    <s v="binary"/>
    <s v="custom"/>
    <b v="1"/>
    <b v="1"/>
    <b v="0"/>
    <n v="-100"/>
    <n v="-1"/>
    <n v="0"/>
    <n v="0"/>
    <n v="0"/>
    <n v="31"/>
    <n v="151"/>
    <b v="1"/>
    <n v="113111"/>
    <n v="3.3012568018109999E-2"/>
    <n v="0.34128773672163099"/>
    <n v="1446"/>
    <n v="480"/>
    <n v="9835"/>
    <n v="26890000"/>
    <n v="300"/>
    <x v="38"/>
    <x v="86"/>
    <x v="35"/>
  </r>
  <r>
    <s v="20220929 000041"/>
    <s v="binary"/>
    <s v="custom"/>
    <b v="1"/>
    <b v="1"/>
    <b v="0"/>
    <n v="-100"/>
    <n v="-1"/>
    <n v="0"/>
    <n v="0"/>
    <n v="0"/>
    <n v="31"/>
    <n v="993"/>
    <b v="1"/>
    <n v="113111"/>
    <n v="8.6923058324014698E-3"/>
    <n v="0.45710070994024898"/>
    <n v="1805"/>
    <n v="342"/>
    <n v="9956"/>
    <n v="26890000"/>
    <n v="128"/>
    <x v="10"/>
    <x v="87"/>
    <x v="20"/>
  </r>
  <r>
    <s v="20220929 143219"/>
    <s v="binary"/>
    <s v="custom"/>
    <b v="1"/>
    <b v="1"/>
    <b v="0"/>
    <n v="-100"/>
    <n v="-1"/>
    <n v="0"/>
    <n v="0"/>
    <n v="0"/>
    <n v="31"/>
    <n v="128"/>
    <b v="1"/>
    <n v="113111"/>
    <n v="3.3667347471191503E-2"/>
    <n v="0.39731687801638599"/>
    <n v="1347"/>
    <n v="247"/>
    <n v="8919"/>
    <n v="26890000"/>
    <n v="469"/>
    <x v="15"/>
    <x v="88"/>
    <x v="2"/>
  </r>
  <r>
    <s v="20220929 010538"/>
    <s v="binary"/>
    <s v="custom"/>
    <b v="1"/>
    <b v="1"/>
    <b v="0"/>
    <n v="-100"/>
    <n v="-1"/>
    <n v="0"/>
    <n v="0"/>
    <n v="0"/>
    <n v="31"/>
    <n v="358"/>
    <b v="1"/>
    <n v="113111"/>
    <n v="1.4114478578777701E-2"/>
    <n v="0.22422620709369101"/>
    <n v="1770"/>
    <n v="41"/>
    <n v="9157"/>
    <n v="26890000"/>
    <n v="155"/>
    <x v="1"/>
    <x v="89"/>
    <x v="18"/>
  </r>
  <r>
    <s v="20220929 010339"/>
    <s v="binary"/>
    <s v="custom"/>
    <b v="1"/>
    <b v="1"/>
    <b v="0"/>
    <n v="-100"/>
    <n v="-1"/>
    <n v="0"/>
    <n v="0"/>
    <n v="0"/>
    <n v="31"/>
    <n v="98"/>
    <b v="1"/>
    <n v="113111"/>
    <n v="3.9353735708507899E-2"/>
    <n v="0.38480285627483901"/>
    <n v="1755"/>
    <n v="385"/>
    <n v="9200"/>
    <n v="26880000"/>
    <n v="154"/>
    <x v="0"/>
    <x v="43"/>
    <x v="11"/>
  </r>
  <r>
    <s v="20220929 143457"/>
    <s v="binary"/>
    <s v="custom"/>
    <b v="1"/>
    <b v="1"/>
    <b v="0"/>
    <n v="-100"/>
    <n v="-1"/>
    <n v="0"/>
    <n v="0"/>
    <n v="0"/>
    <n v="31"/>
    <n v="184"/>
    <b v="1"/>
    <n v="113111"/>
    <n v="2.3597715022254301E-2"/>
    <n v="0.33004428042533202"/>
    <n v="521"/>
    <n v="189"/>
    <n v="9083"/>
    <n v="26880000"/>
    <n v="471"/>
    <x v="36"/>
    <x v="90"/>
    <x v="14"/>
  </r>
  <r>
    <s v="20220928 200435"/>
    <s v="binary"/>
    <s v="custom"/>
    <b v="1"/>
    <b v="1"/>
    <b v="0"/>
    <n v="-100"/>
    <n v="-1"/>
    <n v="0"/>
    <n v="0"/>
    <n v="0"/>
    <n v="31"/>
    <n v="1393"/>
    <b v="1"/>
    <n v="113111"/>
    <n v="5.0429767617383601E-3"/>
    <n v="0.260459648522117"/>
    <n v="58"/>
    <n v="71"/>
    <n v="9164"/>
    <n v="26880000"/>
    <n v="55"/>
    <x v="2"/>
    <x v="91"/>
    <x v="31"/>
  </r>
  <r>
    <s v="20220929 011043"/>
    <s v="binary"/>
    <s v="custom"/>
    <b v="1"/>
    <b v="1"/>
    <b v="0"/>
    <n v="-100"/>
    <n v="-1"/>
    <n v="0"/>
    <n v="0"/>
    <n v="0"/>
    <n v="31"/>
    <n v="324"/>
    <b v="1"/>
    <n v="113111"/>
    <n v="1.4802527687069999E-2"/>
    <n v="0.38640853121977498"/>
    <n v="1666"/>
    <n v="36"/>
    <n v="8924"/>
    <n v="26880000"/>
    <n v="159"/>
    <x v="6"/>
    <x v="52"/>
    <x v="18"/>
  </r>
  <r>
    <s v="20220929 085245"/>
    <s v="binary"/>
    <s v="custom"/>
    <b v="1"/>
    <b v="1"/>
    <b v="0"/>
    <n v="-100"/>
    <n v="-1"/>
    <n v="0"/>
    <n v="0"/>
    <n v="0"/>
    <n v="31"/>
    <n v="199"/>
    <b v="1"/>
    <n v="113111"/>
    <n v="3.0822686249254602E-2"/>
    <n v="0.38302664086964799"/>
    <n v="459"/>
    <n v="373"/>
    <n v="9569"/>
    <n v="26870000"/>
    <n v="320"/>
    <x v="40"/>
    <x v="65"/>
    <x v="3"/>
  </r>
  <r>
    <s v="20220929 051306"/>
    <s v="binary"/>
    <s v="custom"/>
    <b v="1"/>
    <b v="1"/>
    <b v="0"/>
    <n v="-100"/>
    <n v="-1"/>
    <n v="0"/>
    <n v="0"/>
    <n v="0"/>
    <n v="31"/>
    <n v="303"/>
    <b v="1"/>
    <n v="113111"/>
    <n v="1.42501770290263E-2"/>
    <n v="0.41385130891573002"/>
    <n v="914"/>
    <n v="315"/>
    <n v="9209"/>
    <n v="26870000"/>
    <n v="237"/>
    <x v="1"/>
    <x v="92"/>
    <x v="36"/>
  </r>
  <r>
    <s v="20220929 122636"/>
    <s v="binary"/>
    <s v="custom"/>
    <b v="1"/>
    <b v="1"/>
    <b v="0"/>
    <n v="-100"/>
    <n v="-1"/>
    <n v="0"/>
    <n v="0"/>
    <n v="0"/>
    <n v="31"/>
    <n v="172"/>
    <b v="1"/>
    <n v="113111"/>
    <n v="2.7051691881472301E-2"/>
    <n v="0.30372134154783098"/>
    <n v="883"/>
    <n v="271"/>
    <n v="8969"/>
    <n v="26870000"/>
    <n v="416"/>
    <x v="41"/>
    <x v="93"/>
    <x v="37"/>
  </r>
  <r>
    <s v="20220929 071832"/>
    <s v="binary"/>
    <s v="custom"/>
    <b v="1"/>
    <b v="1"/>
    <b v="0"/>
    <n v="-100"/>
    <n v="-1"/>
    <n v="0"/>
    <n v="0"/>
    <n v="0"/>
    <n v="31"/>
    <n v="144"/>
    <b v="1"/>
    <n v="113111"/>
    <n v="3.4739511842407797E-2"/>
    <n v="0.37707464740947999"/>
    <n v="187"/>
    <n v="169"/>
    <n v="8567"/>
    <n v="26870000"/>
    <n v="291"/>
    <x v="9"/>
    <x v="74"/>
    <x v="6"/>
  </r>
  <r>
    <s v="20220929 004136"/>
    <s v="binary"/>
    <s v="custom"/>
    <b v="1"/>
    <b v="1"/>
    <b v="0"/>
    <n v="-100"/>
    <n v="-1"/>
    <n v="0"/>
    <n v="0"/>
    <n v="0"/>
    <n v="31"/>
    <n v="646"/>
    <b v="1"/>
    <n v="113111"/>
    <n v="6.1528362909045297E-3"/>
    <n v="0.365780929715668"/>
    <n v="651"/>
    <n v="55"/>
    <n v="8806"/>
    <n v="26870000"/>
    <n v="142"/>
    <x v="25"/>
    <x v="0"/>
    <x v="10"/>
  </r>
  <r>
    <s v="20220929 100834"/>
    <s v="binary"/>
    <s v="custom"/>
    <b v="1"/>
    <b v="1"/>
    <b v="0"/>
    <n v="-100"/>
    <n v="-1"/>
    <n v="0"/>
    <n v="0"/>
    <n v="0"/>
    <n v="31"/>
    <n v="387"/>
    <b v="1"/>
    <n v="113111"/>
    <n v="1.09811927984899E-2"/>
    <n v="0.44598970545688199"/>
    <n v="217"/>
    <n v="24"/>
    <n v="8165"/>
    <n v="26870000"/>
    <n v="354"/>
    <x v="18"/>
    <x v="94"/>
    <x v="1"/>
  </r>
  <r>
    <s v="20220928 211042"/>
    <s v="binary"/>
    <s v="custom"/>
    <b v="1"/>
    <b v="1"/>
    <b v="0"/>
    <n v="-100"/>
    <n v="-1"/>
    <n v="0"/>
    <n v="0"/>
    <n v="0"/>
    <n v="31"/>
    <n v="625"/>
    <b v="1"/>
    <n v="113111"/>
    <n v="1.9750875659351699E-2"/>
    <n v="0.36470246838991599"/>
    <n v="386"/>
    <n v="16"/>
    <n v="9205"/>
    <n v="26870000"/>
    <n v="80"/>
    <x v="20"/>
    <x v="31"/>
    <x v="1"/>
  </r>
  <r>
    <s v="20220929 010842"/>
    <s v="binary"/>
    <s v="custom"/>
    <b v="1"/>
    <b v="1"/>
    <b v="0"/>
    <n v="-100"/>
    <n v="-1"/>
    <n v="0"/>
    <n v="0"/>
    <n v="0"/>
    <n v="31"/>
    <n v="159"/>
    <b v="1"/>
    <n v="113111"/>
    <n v="4.1940131060496003E-2"/>
    <n v="0.37214737994557301"/>
    <n v="1340"/>
    <n v="398"/>
    <n v="9412"/>
    <n v="26860000"/>
    <n v="158"/>
    <x v="21"/>
    <x v="95"/>
    <x v="0"/>
  </r>
  <r>
    <s v="20220929 145947"/>
    <s v="binary"/>
    <s v="custom"/>
    <b v="1"/>
    <b v="1"/>
    <b v="0"/>
    <n v="-100"/>
    <n v="-1"/>
    <n v="0"/>
    <n v="0"/>
    <n v="0"/>
    <n v="31"/>
    <n v="331"/>
    <b v="1"/>
    <n v="113111"/>
    <n v="1.90268191231007E-2"/>
    <n v="0.34551212058630998"/>
    <n v="506"/>
    <n v="331"/>
    <n v="9531"/>
    <n v="26860000"/>
    <n v="484"/>
    <x v="26"/>
    <x v="96"/>
    <x v="32"/>
  </r>
  <r>
    <s v="20220929 160220"/>
    <s v="binary"/>
    <s v="custom"/>
    <b v="1"/>
    <b v="1"/>
    <b v="0"/>
    <n v="-100"/>
    <n v="-1"/>
    <n v="0"/>
    <n v="0"/>
    <n v="0"/>
    <n v="31"/>
    <n v="145"/>
    <b v="1"/>
    <n v="113111"/>
    <n v="2.09311019135195E-2"/>
    <n v="0.40907323068472301"/>
    <n v="620"/>
    <n v="82"/>
    <n v="8693"/>
    <n v="26860000"/>
    <n v="504"/>
    <x v="5"/>
    <x v="7"/>
    <x v="34"/>
  </r>
  <r>
    <s v="20220929 082100"/>
    <s v="binary"/>
    <s v="custom"/>
    <b v="1"/>
    <b v="1"/>
    <b v="0"/>
    <n v="-100"/>
    <n v="-1"/>
    <n v="0"/>
    <n v="0"/>
    <n v="0"/>
    <n v="31"/>
    <n v="283"/>
    <b v="1"/>
    <n v="113111"/>
    <n v="3.3153360315010698E-2"/>
    <n v="0.39284044987868599"/>
    <n v="219"/>
    <n v="48"/>
    <n v="9131"/>
    <n v="26860000"/>
    <n v="304"/>
    <x v="38"/>
    <x v="97"/>
    <x v="4"/>
  </r>
  <r>
    <s v="20220929 093529"/>
    <s v="binary"/>
    <s v="custom"/>
    <b v="1"/>
    <b v="1"/>
    <b v="0"/>
    <n v="-100"/>
    <n v="-1"/>
    <n v="0"/>
    <n v="0"/>
    <n v="0"/>
    <n v="31"/>
    <n v="156"/>
    <b v="1"/>
    <n v="113111"/>
    <n v="2.6747144441067301E-2"/>
    <n v="0.38709393103178902"/>
    <n v="1073"/>
    <n v="413"/>
    <n v="8339"/>
    <n v="26850000"/>
    <n v="344"/>
    <x v="41"/>
    <x v="98"/>
    <x v="5"/>
  </r>
  <r>
    <s v="20220928 234737"/>
    <s v="binary"/>
    <s v="custom"/>
    <b v="1"/>
    <b v="1"/>
    <b v="0"/>
    <n v="-100"/>
    <n v="-1"/>
    <n v="0"/>
    <n v="0"/>
    <n v="0"/>
    <n v="31"/>
    <n v="359"/>
    <b v="1"/>
    <n v="113111"/>
    <n v="1.3611226552238599E-2"/>
    <n v="0.38026231663482002"/>
    <n v="1179"/>
    <n v="367"/>
    <n v="9577"/>
    <n v="26850000"/>
    <n v="123"/>
    <x v="1"/>
    <x v="29"/>
    <x v="3"/>
  </r>
  <r>
    <s v="20220929 121118"/>
    <s v="binary"/>
    <s v="custom"/>
    <b v="1"/>
    <b v="1"/>
    <b v="0"/>
    <n v="-100"/>
    <n v="-1"/>
    <n v="0"/>
    <n v="0"/>
    <n v="0"/>
    <n v="31"/>
    <n v="143"/>
    <b v="1"/>
    <n v="113111"/>
    <n v="3.7943330116112499E-2"/>
    <n v="0.31255189940978001"/>
    <n v="1251"/>
    <n v="362"/>
    <n v="9336"/>
    <n v="26850000"/>
    <n v="407"/>
    <x v="3"/>
    <x v="99"/>
    <x v="21"/>
  </r>
  <r>
    <s v="20220929 102332"/>
    <s v="binary"/>
    <s v="custom"/>
    <b v="1"/>
    <b v="1"/>
    <b v="0"/>
    <n v="-100"/>
    <n v="-1"/>
    <n v="0"/>
    <n v="0"/>
    <n v="0"/>
    <n v="31"/>
    <n v="138"/>
    <b v="1"/>
    <n v="113111"/>
    <n v="3.2814323690038401E-2"/>
    <n v="0.37989695906089999"/>
    <n v="1041"/>
    <n v="152"/>
    <n v="9579"/>
    <n v="26850000"/>
    <n v="364"/>
    <x v="38"/>
    <x v="29"/>
    <x v="30"/>
  </r>
  <r>
    <s v="20220929 115747"/>
    <s v="binary"/>
    <s v="custom"/>
    <b v="1"/>
    <b v="1"/>
    <b v="0"/>
    <n v="-100"/>
    <n v="-1"/>
    <n v="0"/>
    <n v="0"/>
    <n v="0"/>
    <n v="31"/>
    <n v="331"/>
    <b v="1"/>
    <n v="113111"/>
    <n v="1.8443540069843299E-2"/>
    <n v="0.28689579541916899"/>
    <n v="36"/>
    <n v="19"/>
    <n v="9176"/>
    <n v="26850000"/>
    <n v="399"/>
    <x v="23"/>
    <x v="100"/>
    <x v="1"/>
  </r>
  <r>
    <s v="20220928 225056"/>
    <s v="binary"/>
    <s v="custom"/>
    <b v="1"/>
    <b v="1"/>
    <b v="0"/>
    <n v="-100"/>
    <n v="-1"/>
    <n v="0"/>
    <n v="0"/>
    <n v="0"/>
    <n v="31"/>
    <n v="1675"/>
    <b v="1"/>
    <n v="113111"/>
    <n v="5.3738555938270399E-3"/>
    <n v="0.39824159658661701"/>
    <n v="9"/>
    <n v="17"/>
    <n v="9855"/>
    <n v="26850000"/>
    <n v="103"/>
    <x v="2"/>
    <x v="6"/>
    <x v="1"/>
  </r>
  <r>
    <s v="20220929 112729"/>
    <s v="binary"/>
    <s v="custom"/>
    <b v="1"/>
    <b v="1"/>
    <b v="0"/>
    <n v="-100"/>
    <n v="-1"/>
    <n v="0"/>
    <n v="0"/>
    <n v="0"/>
    <n v="31"/>
    <n v="144"/>
    <b v="1"/>
    <n v="113111"/>
    <n v="3.5181414791112503E-2"/>
    <n v="0.38943702863098101"/>
    <n v="1148"/>
    <n v="454"/>
    <n v="8744"/>
    <n v="26840000"/>
    <n v="389"/>
    <x v="9"/>
    <x v="101"/>
    <x v="22"/>
  </r>
  <r>
    <s v="20220929 150248"/>
    <s v="binary"/>
    <s v="custom"/>
    <b v="1"/>
    <b v="1"/>
    <b v="0"/>
    <n v="-100"/>
    <n v="-1"/>
    <n v="0"/>
    <n v="0"/>
    <n v="0"/>
    <n v="31"/>
    <n v="272"/>
    <b v="1"/>
    <n v="113111"/>
    <n v="1.97497607923987E-2"/>
    <n v="0.38997850713100102"/>
    <n v="28"/>
    <n v="353"/>
    <n v="8822"/>
    <n v="26840000"/>
    <n v="485"/>
    <x v="20"/>
    <x v="24"/>
    <x v="38"/>
  </r>
  <r>
    <s v="20220929 110046"/>
    <s v="binary"/>
    <s v="custom"/>
    <b v="1"/>
    <b v="1"/>
    <b v="0"/>
    <n v="-100"/>
    <n v="-1"/>
    <n v="0"/>
    <n v="0"/>
    <n v="0"/>
    <n v="31"/>
    <n v="129"/>
    <b v="1"/>
    <n v="113111"/>
    <n v="3.2806817363169302E-2"/>
    <n v="0.38571742248606"/>
    <n v="1594"/>
    <n v="328"/>
    <n v="8544"/>
    <n v="26840000"/>
    <n v="381"/>
    <x v="38"/>
    <x v="52"/>
    <x v="32"/>
  </r>
  <r>
    <s v="20220929 105740"/>
    <s v="binary"/>
    <s v="custom"/>
    <b v="1"/>
    <b v="1"/>
    <b v="0"/>
    <n v="-100"/>
    <n v="-1"/>
    <n v="0"/>
    <n v="0"/>
    <n v="0"/>
    <n v="31"/>
    <n v="484"/>
    <b v="1"/>
    <n v="113111"/>
    <n v="7.4965921839209504E-3"/>
    <n v="0.30985685407985097"/>
    <n v="422"/>
    <n v="28"/>
    <n v="8860"/>
    <n v="26840000"/>
    <n v="379"/>
    <x v="19"/>
    <x v="102"/>
    <x v="8"/>
  </r>
  <r>
    <s v="20220929 145551"/>
    <s v="binary"/>
    <s v="custom"/>
    <b v="1"/>
    <b v="1"/>
    <b v="0"/>
    <n v="-100"/>
    <n v="-1"/>
    <n v="0"/>
    <n v="0"/>
    <n v="0"/>
    <n v="31"/>
    <n v="310"/>
    <b v="1"/>
    <n v="113111"/>
    <n v="1.52970751449369E-2"/>
    <n v="0.35480055965866097"/>
    <n v="584"/>
    <n v="382"/>
    <n v="9905"/>
    <n v="26830000"/>
    <n v="482"/>
    <x v="6"/>
    <x v="103"/>
    <x v="13"/>
  </r>
  <r>
    <s v="20220928 233705"/>
    <s v="binary"/>
    <s v="custom"/>
    <b v="1"/>
    <b v="1"/>
    <b v="0"/>
    <n v="-100"/>
    <n v="-1"/>
    <n v="0"/>
    <n v="0"/>
    <n v="0"/>
    <n v="31"/>
    <n v="484"/>
    <b v="1"/>
    <n v="113111"/>
    <n v="1.1764382254596899E-2"/>
    <n v="0.41071896729649698"/>
    <n v="626"/>
    <n v="267"/>
    <n v="9268"/>
    <n v="26830000"/>
    <n v="120"/>
    <x v="8"/>
    <x v="104"/>
    <x v="37"/>
  </r>
  <r>
    <s v="20220929 121407"/>
    <s v="binary"/>
    <s v="custom"/>
    <b v="1"/>
    <b v="1"/>
    <b v="0"/>
    <n v="-100"/>
    <n v="-1"/>
    <n v="0"/>
    <n v="0"/>
    <n v="0"/>
    <n v="31"/>
    <n v="92"/>
    <b v="1"/>
    <n v="113111"/>
    <n v="2.8094213611121899E-2"/>
    <n v="0.34199464253143802"/>
    <n v="789"/>
    <n v="181"/>
    <n v="8988"/>
    <n v="26830000"/>
    <n v="409"/>
    <x v="42"/>
    <x v="5"/>
    <x v="12"/>
  </r>
  <r>
    <s v="20220929 130435"/>
    <s v="binary"/>
    <s v="custom"/>
    <b v="1"/>
    <b v="1"/>
    <b v="0"/>
    <n v="-100"/>
    <n v="-1"/>
    <n v="0"/>
    <n v="0"/>
    <n v="0"/>
    <n v="31"/>
    <n v="88"/>
    <b v="1"/>
    <n v="113111"/>
    <n v="2.9348132926103901E-2"/>
    <n v="0.55206489629900302"/>
    <n v="742"/>
    <n v="76"/>
    <n v="9349"/>
    <n v="26830000"/>
    <n v="434"/>
    <x v="37"/>
    <x v="105"/>
    <x v="34"/>
  </r>
  <r>
    <s v="20220928 230450"/>
    <s v="binary"/>
    <s v="custom"/>
    <b v="1"/>
    <b v="1"/>
    <b v="0"/>
    <n v="-100"/>
    <n v="-1"/>
    <n v="0"/>
    <n v="0"/>
    <n v="0"/>
    <n v="31"/>
    <n v="123"/>
    <b v="1"/>
    <n v="113111"/>
    <n v="1.7202566796262499E-2"/>
    <n v="0.41687081897516898"/>
    <n v="164"/>
    <n v="50"/>
    <n v="9588"/>
    <n v="26830000"/>
    <n v="110"/>
    <x v="29"/>
    <x v="106"/>
    <x v="4"/>
  </r>
  <r>
    <s v="20220929 093935"/>
    <s v="binary"/>
    <s v="custom"/>
    <b v="1"/>
    <b v="1"/>
    <b v="0"/>
    <n v="-100"/>
    <n v="-1"/>
    <n v="0"/>
    <n v="0"/>
    <n v="0"/>
    <n v="31"/>
    <n v="170"/>
    <b v="1"/>
    <n v="113111"/>
    <n v="2.0615142519099301E-2"/>
    <n v="0.39792981887095602"/>
    <n v="1186"/>
    <n v="17"/>
    <n v="9029"/>
    <n v="26830000"/>
    <n v="347"/>
    <x v="5"/>
    <x v="6"/>
    <x v="1"/>
  </r>
  <r>
    <s v="20220928 235213"/>
    <s v="binary"/>
    <s v="custom"/>
    <b v="1"/>
    <b v="1"/>
    <b v="0"/>
    <n v="-100"/>
    <n v="-1"/>
    <n v="0"/>
    <n v="0"/>
    <n v="0"/>
    <n v="31"/>
    <n v="185"/>
    <b v="1"/>
    <n v="113111"/>
    <n v="1.99512579233403E-2"/>
    <n v="0.39935538003272403"/>
    <n v="1294"/>
    <n v="329"/>
    <n v="9232"/>
    <n v="26820000"/>
    <n v="125"/>
    <x v="20"/>
    <x v="13"/>
    <x v="32"/>
  </r>
  <r>
    <s v="20220929 143610"/>
    <s v="binary"/>
    <s v="custom"/>
    <b v="1"/>
    <b v="1"/>
    <b v="0"/>
    <n v="-100"/>
    <n v="-1"/>
    <n v="0"/>
    <n v="0"/>
    <n v="0"/>
    <n v="31"/>
    <n v="65"/>
    <b v="1"/>
    <n v="113111"/>
    <n v="3.2181877261410197E-2"/>
    <n v="0.429944359671035"/>
    <n v="678"/>
    <n v="246"/>
    <n v="9190"/>
    <n v="26820000"/>
    <n v="472"/>
    <x v="14"/>
    <x v="107"/>
    <x v="2"/>
  </r>
  <r>
    <s v="20220929 103212"/>
    <s v="binary"/>
    <s v="custom"/>
    <b v="1"/>
    <b v="1"/>
    <b v="0"/>
    <n v="-100"/>
    <n v="-1"/>
    <n v="0"/>
    <n v="0"/>
    <n v="0"/>
    <n v="31"/>
    <n v="230"/>
    <b v="1"/>
    <n v="113111"/>
    <n v="1.9599927188416001E-2"/>
    <n v="0.35034792339048199"/>
    <n v="664"/>
    <n v="174"/>
    <n v="9353"/>
    <n v="26820000"/>
    <n v="369"/>
    <x v="20"/>
    <x v="108"/>
    <x v="6"/>
  </r>
  <r>
    <s v="20220929 131717"/>
    <s v="binary"/>
    <s v="custom"/>
    <b v="1"/>
    <b v="1"/>
    <b v="0"/>
    <n v="-100"/>
    <n v="-1"/>
    <n v="0"/>
    <n v="0"/>
    <n v="0"/>
    <n v="31"/>
    <n v="1136"/>
    <b v="1"/>
    <n v="113111"/>
    <n v="5.0393227659514704E-3"/>
    <n v="0.32054112067092699"/>
    <n v="1938"/>
    <n v="32"/>
    <n v="9191"/>
    <n v="26820000"/>
    <n v="441"/>
    <x v="2"/>
    <x v="109"/>
    <x v="8"/>
  </r>
  <r>
    <s v="20220929 162012"/>
    <s v="binary"/>
    <s v="custom"/>
    <b v="1"/>
    <b v="1"/>
    <b v="0"/>
    <n v="-100"/>
    <n v="-1"/>
    <n v="0"/>
    <n v="0"/>
    <n v="0"/>
    <n v="31"/>
    <n v="236"/>
    <b v="1"/>
    <n v="113111"/>
    <n v="1.7570941106285699E-2"/>
    <n v="0.447733285445711"/>
    <n v="945"/>
    <n v="16"/>
    <n v="8790"/>
    <n v="26820000"/>
    <n v="511"/>
    <x v="23"/>
    <x v="110"/>
    <x v="1"/>
  </r>
  <r>
    <s v="20220929 001545"/>
    <s v="binary"/>
    <s v="custom"/>
    <b v="1"/>
    <b v="1"/>
    <b v="0"/>
    <n v="-100"/>
    <n v="-1"/>
    <n v="0"/>
    <n v="0"/>
    <n v="0"/>
    <n v="31"/>
    <n v="741"/>
    <b v="1"/>
    <n v="113111"/>
    <n v="9.1436194552271602E-3"/>
    <n v="0.455218963222986"/>
    <n v="1319"/>
    <n v="417"/>
    <n v="9355"/>
    <n v="26810000"/>
    <n v="131"/>
    <x v="10"/>
    <x v="111"/>
    <x v="16"/>
  </r>
  <r>
    <s v="20220929 105153"/>
    <s v="binary"/>
    <s v="custom"/>
    <b v="1"/>
    <b v="1"/>
    <b v="0"/>
    <n v="-100"/>
    <n v="-1"/>
    <n v="0"/>
    <n v="0"/>
    <n v="0"/>
    <n v="31"/>
    <n v="170"/>
    <b v="1"/>
    <n v="113111"/>
    <n v="2.0487673804459899E-2"/>
    <n v="0.38847414315824902"/>
    <n v="1617"/>
    <n v="376"/>
    <n v="9358"/>
    <n v="26810000"/>
    <n v="377"/>
    <x v="20"/>
    <x v="112"/>
    <x v="13"/>
  </r>
  <r>
    <s v="20220928 231427"/>
    <s v="binary"/>
    <s v="custom"/>
    <b v="1"/>
    <b v="1"/>
    <b v="0"/>
    <n v="-100"/>
    <n v="-1"/>
    <n v="0"/>
    <n v="0"/>
    <n v="0"/>
    <n v="31"/>
    <n v="88"/>
    <b v="1"/>
    <n v="113111"/>
    <n v="3.6213699731201802E-2"/>
    <n v="0.39731930555609801"/>
    <n v="487"/>
    <n v="366"/>
    <n v="9475"/>
    <n v="26810000"/>
    <n v="115"/>
    <x v="12"/>
    <x v="88"/>
    <x v="3"/>
  </r>
  <r>
    <s v="20220928 224334"/>
    <s v="binary"/>
    <s v="custom"/>
    <b v="1"/>
    <b v="1"/>
    <b v="0"/>
    <n v="-100"/>
    <n v="-1"/>
    <n v="0"/>
    <n v="0"/>
    <n v="0"/>
    <n v="31"/>
    <n v="1035"/>
    <b v="1"/>
    <n v="113111"/>
    <n v="5.0841349504091504E-3"/>
    <n v="0.39860331397943999"/>
    <n v="788"/>
    <n v="338"/>
    <n v="9318"/>
    <n v="26810000"/>
    <n v="101"/>
    <x v="2"/>
    <x v="13"/>
    <x v="20"/>
  </r>
  <r>
    <s v="20220929 132102"/>
    <s v="binary"/>
    <s v="custom"/>
    <b v="1"/>
    <b v="1"/>
    <b v="0"/>
    <n v="-100"/>
    <n v="-1"/>
    <n v="0"/>
    <n v="0"/>
    <n v="0"/>
    <n v="31"/>
    <n v="595"/>
    <b v="1"/>
    <n v="113111"/>
    <n v="8.2213905892077905E-3"/>
    <n v="0.469015150633043"/>
    <n v="706"/>
    <n v="16"/>
    <n v="8839"/>
    <n v="26810000"/>
    <n v="442"/>
    <x v="17"/>
    <x v="113"/>
    <x v="1"/>
  </r>
  <r>
    <s v="20220928 233318"/>
    <s v="binary"/>
    <s v="custom"/>
    <b v="1"/>
    <b v="1"/>
    <b v="0"/>
    <n v="-100"/>
    <n v="-1"/>
    <n v="0"/>
    <n v="0"/>
    <n v="0"/>
    <n v="31"/>
    <n v="1193"/>
    <b v="1"/>
    <n v="113111"/>
    <n v="5.0891248144108699E-3"/>
    <n v="0.38891342979187499"/>
    <n v="2523"/>
    <n v="241"/>
    <n v="9684"/>
    <n v="26800000"/>
    <n v="119"/>
    <x v="2"/>
    <x v="101"/>
    <x v="33"/>
  </r>
  <r>
    <s v="20220929 142217"/>
    <s v="binary"/>
    <s v="custom"/>
    <b v="1"/>
    <b v="1"/>
    <b v="0"/>
    <n v="-100"/>
    <n v="-1"/>
    <n v="0"/>
    <n v="0"/>
    <n v="0"/>
    <n v="31"/>
    <n v="80"/>
    <b v="1"/>
    <n v="113111"/>
    <n v="4.6689242375828298E-2"/>
    <n v="0.29058358013534602"/>
    <n v="1739"/>
    <n v="206"/>
    <n v="9481"/>
    <n v="26800000"/>
    <n v="462"/>
    <x v="43"/>
    <x v="44"/>
    <x v="25"/>
  </r>
  <r>
    <s v="20220929 051425"/>
    <s v="binary"/>
    <s v="custom"/>
    <b v="1"/>
    <b v="1"/>
    <b v="0"/>
    <n v="-100"/>
    <n v="-1"/>
    <n v="0"/>
    <n v="0"/>
    <n v="0"/>
    <n v="31"/>
    <n v="179"/>
    <b v="1"/>
    <n v="113111"/>
    <n v="4.0785468830556899E-2"/>
    <n v="0.33849952643306602"/>
    <n v="330"/>
    <n v="167"/>
    <n v="8563"/>
    <n v="26800000"/>
    <n v="238"/>
    <x v="4"/>
    <x v="114"/>
    <x v="6"/>
  </r>
  <r>
    <s v="20220928 183015"/>
    <s v="binary"/>
    <s v="custom"/>
    <b v="1"/>
    <b v="1"/>
    <b v="0"/>
    <n v="-100"/>
    <n v="-1"/>
    <n v="0"/>
    <n v="0"/>
    <n v="0"/>
    <n v="31"/>
    <n v="83"/>
    <b v="1"/>
    <n v="113111"/>
    <n v="4.2236387715203501E-2"/>
    <n v="0.34847682226743198"/>
    <n v="563"/>
    <n v="154"/>
    <n v="9520"/>
    <n v="26800000"/>
    <n v="33"/>
    <x v="21"/>
    <x v="115"/>
    <x v="30"/>
  </r>
  <r>
    <s v="20220928 230321"/>
    <s v="binary"/>
    <s v="custom"/>
    <b v="1"/>
    <b v="1"/>
    <b v="0"/>
    <n v="-100"/>
    <n v="-1"/>
    <n v="0"/>
    <n v="0"/>
    <n v="0"/>
    <n v="31"/>
    <n v="317"/>
    <b v="1"/>
    <n v="113111"/>
    <n v="1.46127455544868E-2"/>
    <n v="0.41615111243543201"/>
    <n v="96"/>
    <n v="108"/>
    <n v="8763"/>
    <n v="26800000"/>
    <n v="109"/>
    <x v="6"/>
    <x v="78"/>
    <x v="29"/>
  </r>
  <r>
    <s v="20220929 112334"/>
    <s v="binary"/>
    <s v="custom"/>
    <b v="1"/>
    <b v="1"/>
    <b v="0"/>
    <n v="-100"/>
    <n v="-1"/>
    <n v="0"/>
    <n v="0"/>
    <n v="0"/>
    <n v="31"/>
    <n v="372"/>
    <b v="1"/>
    <n v="113111"/>
    <n v="1.0960162456899099E-2"/>
    <n v="0.359173051914501"/>
    <n v="461"/>
    <n v="27"/>
    <n v="9001"/>
    <n v="26800000"/>
    <n v="387"/>
    <x v="18"/>
    <x v="116"/>
    <x v="8"/>
  </r>
  <r>
    <s v="20220929 133431"/>
    <s v="binary"/>
    <s v="custom"/>
    <b v="1"/>
    <b v="1"/>
    <b v="0"/>
    <n v="-100"/>
    <n v="-1"/>
    <n v="0"/>
    <n v="0"/>
    <n v="0"/>
    <n v="31"/>
    <n v="267"/>
    <b v="1"/>
    <n v="113111"/>
    <n v="2.3355585502958201E-2"/>
    <n v="0.26096841137503402"/>
    <n v="323"/>
    <n v="17"/>
    <n v="8960"/>
    <n v="26800000"/>
    <n v="447"/>
    <x v="39"/>
    <x v="117"/>
    <x v="1"/>
  </r>
  <r>
    <s v="20220929 160042"/>
    <s v="binary"/>
    <s v="custom"/>
    <b v="1"/>
    <b v="1"/>
    <b v="0"/>
    <n v="-100"/>
    <n v="-1"/>
    <n v="0"/>
    <n v="0"/>
    <n v="0"/>
    <n v="31"/>
    <n v="253"/>
    <b v="1"/>
    <n v="113111"/>
    <n v="1.97461141454911E-2"/>
    <n v="0.38102044551979197"/>
    <n v="1404"/>
    <n v="378"/>
    <n v="7849"/>
    <n v="26790000"/>
    <n v="503"/>
    <x v="20"/>
    <x v="41"/>
    <x v="13"/>
  </r>
  <r>
    <s v="20220928 235548"/>
    <s v="binary"/>
    <s v="custom"/>
    <b v="1"/>
    <b v="1"/>
    <b v="0"/>
    <n v="-100"/>
    <n v="-1"/>
    <n v="0"/>
    <n v="0"/>
    <n v="0"/>
    <n v="31"/>
    <n v="372"/>
    <b v="1"/>
    <n v="113111"/>
    <n v="1.4952445779574801E-2"/>
    <n v="0.48062632663017102"/>
    <n v="1161"/>
    <n v="353"/>
    <n v="9287"/>
    <n v="26790000"/>
    <n v="127"/>
    <x v="6"/>
    <x v="118"/>
    <x v="38"/>
  </r>
  <r>
    <s v="20220929 060935"/>
    <s v="binary"/>
    <s v="custom"/>
    <b v="1"/>
    <b v="1"/>
    <b v="0"/>
    <n v="-100"/>
    <n v="-1"/>
    <n v="0"/>
    <n v="0"/>
    <n v="0"/>
    <n v="31"/>
    <n v="196"/>
    <b v="1"/>
    <n v="113111"/>
    <n v="3.9663839097345499E-2"/>
    <n v="0.31391150098621101"/>
    <n v="1343"/>
    <n v="179"/>
    <n v="9246"/>
    <n v="26790000"/>
    <n v="271"/>
    <x v="30"/>
    <x v="119"/>
    <x v="12"/>
  </r>
  <r>
    <s v="20220929 122511"/>
    <s v="binary"/>
    <s v="custom"/>
    <b v="1"/>
    <b v="1"/>
    <b v="0"/>
    <n v="-100"/>
    <n v="-1"/>
    <n v="0"/>
    <n v="0"/>
    <n v="0"/>
    <n v="31"/>
    <n v="340"/>
    <b v="1"/>
    <n v="113111"/>
    <n v="1.0376196954656801E-2"/>
    <n v="0.36045232443741299"/>
    <n v="927"/>
    <n v="151"/>
    <n v="8008"/>
    <n v="26790000"/>
    <n v="415"/>
    <x v="7"/>
    <x v="66"/>
    <x v="30"/>
  </r>
  <r>
    <s v="20220929 104336"/>
    <s v="binary"/>
    <s v="custom"/>
    <b v="1"/>
    <b v="1"/>
    <b v="0"/>
    <n v="-100"/>
    <n v="-1"/>
    <n v="0"/>
    <n v="0"/>
    <n v="0"/>
    <n v="31"/>
    <n v="283"/>
    <b v="1"/>
    <n v="113111"/>
    <n v="2.18998383310295E-2"/>
    <n v="0.29085179465876299"/>
    <n v="992"/>
    <n v="149"/>
    <n v="8966"/>
    <n v="26790000"/>
    <n v="374"/>
    <x v="11"/>
    <x v="44"/>
    <x v="30"/>
  </r>
  <r>
    <s v="20220929 053057"/>
    <s v="binary"/>
    <s v="custom"/>
    <b v="1"/>
    <b v="1"/>
    <b v="0"/>
    <n v="-100"/>
    <n v="-1"/>
    <n v="0"/>
    <n v="0"/>
    <n v="0"/>
    <n v="31"/>
    <n v="99"/>
    <b v="1"/>
    <n v="113111"/>
    <n v="3.6127227273735997E-2"/>
    <n v="0.39091331130573398"/>
    <n v="805"/>
    <n v="140"/>
    <n v="9687"/>
    <n v="26790000"/>
    <n v="247"/>
    <x v="12"/>
    <x v="2"/>
    <x v="9"/>
  </r>
  <r>
    <s v="20220929 060721"/>
    <s v="binary"/>
    <s v="custom"/>
    <b v="1"/>
    <b v="1"/>
    <b v="0"/>
    <n v="-100"/>
    <n v="-1"/>
    <n v="0"/>
    <n v="0"/>
    <n v="0"/>
    <n v="31"/>
    <n v="843"/>
    <b v="1"/>
    <n v="113111"/>
    <n v="1.03194629854264E-2"/>
    <n v="0.29815329789498402"/>
    <n v="2127"/>
    <n v="16"/>
    <n v="8529"/>
    <n v="26790000"/>
    <n v="269"/>
    <x v="7"/>
    <x v="120"/>
    <x v="1"/>
  </r>
  <r>
    <s v="20220929 143912"/>
    <s v="binary"/>
    <s v="custom"/>
    <b v="1"/>
    <b v="1"/>
    <b v="0"/>
    <n v="-100"/>
    <n v="-1"/>
    <n v="0"/>
    <n v="0"/>
    <n v="0"/>
    <n v="31"/>
    <n v="129"/>
    <b v="1"/>
    <n v="113111"/>
    <n v="2.90952496829818E-2"/>
    <n v="0.37828257626421502"/>
    <n v="1494"/>
    <n v="382"/>
    <n v="8811"/>
    <n v="26780000"/>
    <n v="475"/>
    <x v="37"/>
    <x v="121"/>
    <x v="13"/>
  </r>
  <r>
    <s v="20220929 142454"/>
    <s v="binary"/>
    <s v="custom"/>
    <b v="1"/>
    <b v="1"/>
    <b v="0"/>
    <n v="-100"/>
    <n v="-1"/>
    <n v="0"/>
    <n v="0"/>
    <n v="0"/>
    <n v="31"/>
    <n v="234"/>
    <b v="1"/>
    <n v="113111"/>
    <n v="2.0625340059930899E-2"/>
    <n v="0.41207305028317298"/>
    <n v="382"/>
    <n v="378"/>
    <n v="9254"/>
    <n v="26780000"/>
    <n v="463"/>
    <x v="5"/>
    <x v="122"/>
    <x v="13"/>
  </r>
  <r>
    <s v="20220929 143111"/>
    <s v="binary"/>
    <s v="custom"/>
    <b v="1"/>
    <b v="1"/>
    <b v="0"/>
    <n v="-100"/>
    <n v="-1"/>
    <n v="0"/>
    <n v="0"/>
    <n v="0"/>
    <n v="31"/>
    <n v="225"/>
    <b v="1"/>
    <n v="113111"/>
    <n v="1.8863098034463299E-2"/>
    <n v="0.36509499212500401"/>
    <n v="902"/>
    <n v="354"/>
    <n v="8371"/>
    <n v="26780000"/>
    <n v="468"/>
    <x v="26"/>
    <x v="31"/>
    <x v="38"/>
  </r>
  <r>
    <s v="20220929 064413"/>
    <s v="binary"/>
    <s v="custom"/>
    <b v="1"/>
    <b v="1"/>
    <b v="0"/>
    <n v="-100"/>
    <n v="-1"/>
    <n v="0"/>
    <n v="0"/>
    <n v="0"/>
    <n v="31"/>
    <n v="1193"/>
    <b v="1"/>
    <n v="113111"/>
    <n v="6.2519569688082597E-3"/>
    <n v="0.454031142357256"/>
    <n v="437"/>
    <n v="336"/>
    <n v="9251"/>
    <n v="26780000"/>
    <n v="283"/>
    <x v="25"/>
    <x v="123"/>
    <x v="20"/>
  </r>
  <r>
    <s v="20220929 103702"/>
    <s v="binary"/>
    <s v="custom"/>
    <b v="1"/>
    <b v="1"/>
    <b v="0"/>
    <n v="-100"/>
    <n v="-1"/>
    <n v="0"/>
    <n v="0"/>
    <n v="0"/>
    <n v="31"/>
    <n v="466"/>
    <b v="1"/>
    <n v="113111"/>
    <n v="9.8874279604394093E-3"/>
    <n v="0.39123901234612601"/>
    <n v="862"/>
    <n v="221"/>
    <n v="9334"/>
    <n v="26780000"/>
    <n v="371"/>
    <x v="7"/>
    <x v="2"/>
    <x v="24"/>
  </r>
  <r>
    <s v="20220929 120708"/>
    <s v="binary"/>
    <s v="custom"/>
    <b v="1"/>
    <b v="1"/>
    <b v="0"/>
    <n v="-100"/>
    <n v="-1"/>
    <n v="0"/>
    <n v="0"/>
    <n v="0"/>
    <n v="31"/>
    <n v="319"/>
    <b v="1"/>
    <n v="113111"/>
    <n v="2.7843817335272001E-2"/>
    <n v="0.313086682337607"/>
    <n v="238"/>
    <n v="220"/>
    <n v="9091"/>
    <n v="26780000"/>
    <n v="404"/>
    <x v="42"/>
    <x v="99"/>
    <x v="24"/>
  </r>
  <r>
    <s v="20220929 142642"/>
    <s v="binary"/>
    <s v="custom"/>
    <b v="1"/>
    <b v="1"/>
    <b v="0"/>
    <n v="-100"/>
    <n v="-1"/>
    <n v="0"/>
    <n v="0"/>
    <n v="0"/>
    <n v="31"/>
    <n v="134"/>
    <b v="1"/>
    <n v="113111"/>
    <n v="4.3312333861907103E-2"/>
    <n v="0.36794823333156601"/>
    <n v="1236"/>
    <n v="175"/>
    <n v="9253"/>
    <n v="26780000"/>
    <n v="465"/>
    <x v="24"/>
    <x v="124"/>
    <x v="12"/>
  </r>
  <r>
    <s v="20220929 122827"/>
    <s v="binary"/>
    <s v="custom"/>
    <b v="1"/>
    <b v="1"/>
    <b v="0"/>
    <n v="-100"/>
    <n v="-1"/>
    <n v="0"/>
    <n v="0"/>
    <n v="0"/>
    <n v="31"/>
    <n v="319"/>
    <b v="1"/>
    <n v="113111"/>
    <n v="2.2559714400242899E-2"/>
    <n v="0.34921036602009797"/>
    <n v="331"/>
    <n v="80"/>
    <n v="8971"/>
    <n v="26780000"/>
    <n v="417"/>
    <x v="39"/>
    <x v="125"/>
    <x v="34"/>
  </r>
  <r>
    <s v="20220929 033525"/>
    <s v="binary"/>
    <s v="custom"/>
    <b v="1"/>
    <b v="1"/>
    <b v="0"/>
    <n v="-100"/>
    <n v="-1"/>
    <n v="0"/>
    <n v="0"/>
    <n v="0"/>
    <n v="31"/>
    <n v="1256"/>
    <b v="1"/>
    <n v="113111"/>
    <n v="5.8656190108851104E-3"/>
    <n v="0.45462138675504699"/>
    <n v="808"/>
    <n v="56"/>
    <n v="8852"/>
    <n v="26780000"/>
    <n v="206"/>
    <x v="25"/>
    <x v="111"/>
    <x v="10"/>
  </r>
  <r>
    <s v="20220929 014241"/>
    <s v="binary"/>
    <s v="custom"/>
    <b v="1"/>
    <b v="1"/>
    <b v="0"/>
    <n v="-100"/>
    <n v="-1"/>
    <n v="0"/>
    <n v="0"/>
    <n v="0"/>
    <n v="31"/>
    <n v="517"/>
    <b v="1"/>
    <n v="113111"/>
    <n v="8.9809210914259703E-3"/>
    <n v="0.41104667224618302"/>
    <n v="555"/>
    <n v="54"/>
    <n v="9413"/>
    <n v="26780000"/>
    <n v="176"/>
    <x v="10"/>
    <x v="104"/>
    <x v="4"/>
  </r>
  <r>
    <s v="20220929 052953"/>
    <s v="binary"/>
    <s v="custom"/>
    <b v="1"/>
    <b v="1"/>
    <b v="0"/>
    <n v="-100"/>
    <n v="-1"/>
    <n v="0"/>
    <n v="0"/>
    <n v="0"/>
    <n v="31"/>
    <n v="267"/>
    <b v="1"/>
    <n v="113111"/>
    <n v="1.4632099602326599E-2"/>
    <n v="0.29680655172488701"/>
    <n v="1109"/>
    <n v="43"/>
    <n v="9330"/>
    <n v="26780000"/>
    <n v="246"/>
    <x v="6"/>
    <x v="11"/>
    <x v="18"/>
  </r>
  <r>
    <s v="20220928 192619"/>
    <s v="binary"/>
    <s v="custom"/>
    <b v="1"/>
    <b v="1"/>
    <b v="0"/>
    <n v="-100"/>
    <n v="-1"/>
    <n v="0"/>
    <n v="0"/>
    <n v="0"/>
    <n v="31"/>
    <n v="988"/>
    <b v="1"/>
    <n v="113111"/>
    <n v="5.0341124486897098E-3"/>
    <n v="0.36077606602745899"/>
    <n v="2013"/>
    <n v="16"/>
    <n v="9330"/>
    <n v="26780000"/>
    <n v="48"/>
    <x v="2"/>
    <x v="126"/>
    <x v="1"/>
  </r>
  <r>
    <s v="20220929 090630"/>
    <s v="binary"/>
    <s v="custom"/>
    <b v="1"/>
    <b v="1"/>
    <b v="0"/>
    <n v="-100"/>
    <n v="-1"/>
    <n v="0"/>
    <n v="0"/>
    <n v="0"/>
    <n v="31"/>
    <n v="63"/>
    <b v="1"/>
    <n v="113111"/>
    <n v="4.3174114944993E-2"/>
    <n v="0.391503985660763"/>
    <n v="1628"/>
    <n v="454"/>
    <n v="8776"/>
    <n v="26770000"/>
    <n v="330"/>
    <x v="24"/>
    <x v="76"/>
    <x v="22"/>
  </r>
  <r>
    <s v="20220929 003329"/>
    <s v="binary"/>
    <s v="custom"/>
    <b v="1"/>
    <b v="1"/>
    <b v="0"/>
    <n v="-100"/>
    <n v="-1"/>
    <n v="0"/>
    <n v="0"/>
    <n v="0"/>
    <n v="31"/>
    <n v="140"/>
    <b v="1"/>
    <n v="113111"/>
    <n v="3.9221155398597399E-2"/>
    <n v="0.36282611981096902"/>
    <n v="327"/>
    <n v="415"/>
    <n v="9539"/>
    <n v="26770000"/>
    <n v="139"/>
    <x v="0"/>
    <x v="127"/>
    <x v="16"/>
  </r>
  <r>
    <s v="20220929 152515"/>
    <s v="binary"/>
    <s v="custom"/>
    <b v="1"/>
    <b v="1"/>
    <b v="0"/>
    <n v="-100"/>
    <n v="-1"/>
    <n v="0"/>
    <n v="0"/>
    <n v="0"/>
    <n v="31"/>
    <n v="757"/>
    <b v="1"/>
    <n v="113111"/>
    <n v="1.31275859667492E-2"/>
    <n v="0.48896517522941901"/>
    <n v="1606"/>
    <n v="288"/>
    <n v="9939"/>
    <n v="26770000"/>
    <n v="492"/>
    <x v="13"/>
    <x v="128"/>
    <x v="27"/>
  </r>
  <r>
    <s v="20220928 221629"/>
    <s v="binary"/>
    <s v="custom"/>
    <b v="1"/>
    <b v="1"/>
    <b v="0"/>
    <n v="-100"/>
    <n v="-1"/>
    <n v="0"/>
    <n v="0"/>
    <n v="0"/>
    <n v="31"/>
    <n v="2973"/>
    <b v="1"/>
    <n v="113111"/>
    <n v="5.0321700408087703E-3"/>
    <n v="0.45631338557898998"/>
    <n v="4"/>
    <n v="208"/>
    <n v="8735"/>
    <n v="26770000"/>
    <n v="95"/>
    <x v="2"/>
    <x v="10"/>
    <x v="25"/>
  </r>
  <r>
    <s v="20220929 045912"/>
    <s v="binary"/>
    <s v="custom"/>
    <b v="1"/>
    <b v="1"/>
    <b v="0"/>
    <n v="-100"/>
    <n v="-1"/>
    <n v="0"/>
    <n v="0"/>
    <n v="0"/>
    <n v="31"/>
    <n v="485"/>
    <b v="1"/>
    <n v="113111"/>
    <n v="7.93161251939223E-3"/>
    <n v="0.48923479877961201"/>
    <n v="492"/>
    <n v="134"/>
    <n v="8458"/>
    <n v="26770000"/>
    <n v="228"/>
    <x v="17"/>
    <x v="128"/>
    <x v="7"/>
  </r>
  <r>
    <s v="20220929 102221"/>
    <s v="binary"/>
    <s v="custom"/>
    <b v="1"/>
    <b v="1"/>
    <b v="0"/>
    <n v="-100"/>
    <n v="-1"/>
    <n v="0"/>
    <n v="0"/>
    <n v="0"/>
    <n v="31"/>
    <n v="82"/>
    <b v="1"/>
    <n v="113111"/>
    <n v="3.5189224328725302E-2"/>
    <n v="0.37364415906332599"/>
    <n v="788"/>
    <n v="57"/>
    <n v="9379"/>
    <n v="26770000"/>
    <n v="363"/>
    <x v="9"/>
    <x v="129"/>
    <x v="10"/>
  </r>
  <r>
    <s v="20220929 111844"/>
    <s v="binary"/>
    <s v="custom"/>
    <b v="1"/>
    <b v="1"/>
    <b v="0"/>
    <n v="-100"/>
    <n v="-1"/>
    <n v="0"/>
    <n v="0"/>
    <n v="0"/>
    <n v="31"/>
    <n v="1173"/>
    <b v="1"/>
    <n v="113111"/>
    <n v="5.2363144288075899E-3"/>
    <n v="0.20724058429675099"/>
    <n v="1631"/>
    <n v="51"/>
    <n v="8695"/>
    <n v="26770000"/>
    <n v="385"/>
    <x v="2"/>
    <x v="130"/>
    <x v="4"/>
  </r>
  <r>
    <s v="20220929 012934"/>
    <s v="binary"/>
    <s v="custom"/>
    <b v="1"/>
    <b v="1"/>
    <b v="0"/>
    <n v="-100"/>
    <n v="-1"/>
    <n v="0"/>
    <n v="0"/>
    <n v="0"/>
    <n v="31"/>
    <n v="294"/>
    <b v="1"/>
    <n v="113111"/>
    <n v="3.9198616467558699E-2"/>
    <n v="0.33843526221362402"/>
    <n v="2052"/>
    <n v="449"/>
    <n v="9861"/>
    <n v="26760000"/>
    <n v="168"/>
    <x v="0"/>
    <x v="114"/>
    <x v="22"/>
  </r>
  <r>
    <s v="20220929 004846"/>
    <s v="binary"/>
    <s v="custom"/>
    <b v="1"/>
    <b v="1"/>
    <b v="0"/>
    <n v="-100"/>
    <n v="-1"/>
    <n v="0"/>
    <n v="0"/>
    <n v="0"/>
    <n v="31"/>
    <n v="110"/>
    <b v="1"/>
    <n v="113111"/>
    <n v="3.7584917884103501E-2"/>
    <n v="0.33016806222644801"/>
    <n v="1155"/>
    <n v="392"/>
    <n v="9343"/>
    <n v="26760000"/>
    <n v="145"/>
    <x v="3"/>
    <x v="90"/>
    <x v="11"/>
  </r>
  <r>
    <s v="20220929 140512"/>
    <s v="binary"/>
    <s v="custom"/>
    <b v="1"/>
    <b v="1"/>
    <b v="0"/>
    <n v="-100"/>
    <n v="-1"/>
    <n v="0"/>
    <n v="0"/>
    <n v="0"/>
    <n v="31"/>
    <n v="185"/>
    <b v="1"/>
    <n v="113111"/>
    <n v="2.1217758427225199E-2"/>
    <n v="0.416028214284755"/>
    <n v="454"/>
    <n v="208"/>
    <n v="8701"/>
    <n v="26760000"/>
    <n v="455"/>
    <x v="5"/>
    <x v="78"/>
    <x v="25"/>
  </r>
  <r>
    <s v="20220929 062341"/>
    <s v="binary"/>
    <s v="custom"/>
    <b v="1"/>
    <b v="1"/>
    <b v="0"/>
    <n v="-100"/>
    <n v="-1"/>
    <n v="0"/>
    <n v="0"/>
    <n v="0"/>
    <n v="31"/>
    <n v="437"/>
    <b v="1"/>
    <n v="113111"/>
    <n v="1.54036686886686E-2"/>
    <n v="0.37071183770719901"/>
    <n v="366"/>
    <n v="57"/>
    <n v="9341"/>
    <n v="26760000"/>
    <n v="276"/>
    <x v="6"/>
    <x v="50"/>
    <x v="10"/>
  </r>
  <r>
    <s v="20220929 044933"/>
    <s v="binary"/>
    <s v="custom"/>
    <b v="1"/>
    <b v="1"/>
    <b v="0"/>
    <n v="-100"/>
    <n v="-1"/>
    <n v="0"/>
    <n v="0"/>
    <n v="0"/>
    <n v="31"/>
    <n v="801"/>
    <b v="1"/>
    <n v="113111"/>
    <n v="5.0190304589994997E-3"/>
    <n v="0.395498819352681"/>
    <n v="621"/>
    <n v="243"/>
    <n v="8309"/>
    <n v="26750000"/>
    <n v="223"/>
    <x v="2"/>
    <x v="23"/>
    <x v="33"/>
  </r>
  <r>
    <s v="20220928 191459"/>
    <s v="binary"/>
    <s v="custom"/>
    <b v="1"/>
    <b v="1"/>
    <b v="0"/>
    <n v="-100"/>
    <n v="-1"/>
    <n v="0"/>
    <n v="0"/>
    <n v="0"/>
    <n v="31"/>
    <n v="1457"/>
    <b v="1"/>
    <n v="113111"/>
    <n v="5.0074725036759003E-3"/>
    <n v="0.92118719752067602"/>
    <n v="50"/>
    <n v="87"/>
    <n v="8345"/>
    <n v="26750000"/>
    <n v="46"/>
    <x v="2"/>
    <x v="131"/>
    <x v="15"/>
  </r>
  <r>
    <s v="20220928 201742"/>
    <s v="binary"/>
    <s v="custom"/>
    <b v="1"/>
    <b v="1"/>
    <b v="0"/>
    <n v="-100"/>
    <n v="-1"/>
    <n v="0"/>
    <n v="0"/>
    <n v="0"/>
    <n v="31"/>
    <n v="1142"/>
    <b v="1"/>
    <n v="113111"/>
    <n v="5.1021907939127796E-3"/>
    <n v="0.21879790691609599"/>
    <n v="493"/>
    <n v="51"/>
    <n v="8066"/>
    <n v="26750000"/>
    <n v="58"/>
    <x v="2"/>
    <x v="132"/>
    <x v="4"/>
  </r>
  <r>
    <s v="20220929 003649"/>
    <s v="binary"/>
    <s v="custom"/>
    <b v="1"/>
    <b v="1"/>
    <b v="0"/>
    <n v="-100"/>
    <n v="-1"/>
    <n v="0"/>
    <n v="0"/>
    <n v="0"/>
    <n v="31"/>
    <n v="363"/>
    <b v="1"/>
    <n v="113111"/>
    <n v="1.7674620148175599E-2"/>
    <n v="0.398908374252952"/>
    <n v="938"/>
    <n v="397"/>
    <n v="9831"/>
    <n v="26740000"/>
    <n v="141"/>
    <x v="23"/>
    <x v="13"/>
    <x v="0"/>
  </r>
  <r>
    <s v="20220929 011933"/>
    <s v="binary"/>
    <s v="custom"/>
    <b v="1"/>
    <b v="1"/>
    <b v="0"/>
    <n v="-100"/>
    <n v="-1"/>
    <n v="0"/>
    <n v="0"/>
    <n v="0"/>
    <n v="31"/>
    <n v="144"/>
    <b v="1"/>
    <n v="113111"/>
    <n v="3.9364744568013602E-2"/>
    <n v="0.344939602179551"/>
    <n v="413"/>
    <n v="347"/>
    <n v="9473"/>
    <n v="26740000"/>
    <n v="162"/>
    <x v="0"/>
    <x v="133"/>
    <x v="38"/>
  </r>
  <r>
    <s v="20220928 231623"/>
    <s v="binary"/>
    <s v="custom"/>
    <b v="1"/>
    <b v="1"/>
    <b v="0"/>
    <n v="-100"/>
    <n v="-1"/>
    <n v="0"/>
    <n v="0"/>
    <n v="0"/>
    <n v="31"/>
    <n v="114"/>
    <b v="1"/>
    <n v="113111"/>
    <n v="4.0375123605513902E-2"/>
    <n v="0.42035643632706898"/>
    <n v="960"/>
    <n v="331"/>
    <n v="9313"/>
    <n v="26740000"/>
    <n v="117"/>
    <x v="30"/>
    <x v="134"/>
    <x v="32"/>
  </r>
  <r>
    <s v="20220929 105421"/>
    <s v="binary"/>
    <s v="custom"/>
    <b v="1"/>
    <b v="1"/>
    <b v="0"/>
    <n v="-100"/>
    <n v="-1"/>
    <n v="0"/>
    <n v="0"/>
    <n v="0"/>
    <n v="31"/>
    <n v="150"/>
    <b v="1"/>
    <n v="113111"/>
    <n v="1.7147558890109899E-2"/>
    <n v="0.38928491137419902"/>
    <n v="402"/>
    <n v="246"/>
    <n v="9510"/>
    <n v="26740000"/>
    <n v="378"/>
    <x v="29"/>
    <x v="101"/>
    <x v="2"/>
  </r>
  <r>
    <s v="20220929 055116"/>
    <s v="binary"/>
    <s v="custom"/>
    <b v="1"/>
    <b v="1"/>
    <b v="0"/>
    <n v="-100"/>
    <n v="-1"/>
    <n v="0"/>
    <n v="0"/>
    <n v="0"/>
    <n v="31"/>
    <n v="93"/>
    <b v="1"/>
    <n v="113111"/>
    <n v="4.0524515635055901E-2"/>
    <n v="0.37228020436896397"/>
    <n v="352"/>
    <n v="224"/>
    <n v="9070"/>
    <n v="26740000"/>
    <n v="260"/>
    <x v="4"/>
    <x v="95"/>
    <x v="24"/>
  </r>
  <r>
    <s v="20220929 121018"/>
    <s v="binary"/>
    <s v="custom"/>
    <b v="1"/>
    <b v="1"/>
    <b v="0"/>
    <n v="-100"/>
    <n v="-1"/>
    <n v="0"/>
    <n v="0"/>
    <n v="0"/>
    <n v="31"/>
    <n v="187"/>
    <b v="1"/>
    <n v="113111"/>
    <n v="2.19940964721029E-2"/>
    <n v="0.30703088267675799"/>
    <n v="669"/>
    <n v="219"/>
    <n v="9393"/>
    <n v="26740000"/>
    <n v="406"/>
    <x v="11"/>
    <x v="135"/>
    <x v="24"/>
  </r>
  <r>
    <s v="20220929 065006"/>
    <s v="binary"/>
    <s v="custom"/>
    <b v="1"/>
    <b v="1"/>
    <b v="0"/>
    <n v="-100"/>
    <n v="-1"/>
    <n v="0"/>
    <n v="0"/>
    <n v="0"/>
    <n v="31"/>
    <n v="719"/>
    <b v="1"/>
    <n v="113111"/>
    <n v="5.9466210494157597E-3"/>
    <n v="0.37691222286959403"/>
    <n v="1004"/>
    <n v="157"/>
    <n v="7951"/>
    <n v="26740000"/>
    <n v="284"/>
    <x v="25"/>
    <x v="74"/>
    <x v="26"/>
  </r>
  <r>
    <s v="20220928 184640"/>
    <s v="binary"/>
    <s v="custom"/>
    <b v="1"/>
    <b v="1"/>
    <b v="0"/>
    <n v="-100"/>
    <n v="-1"/>
    <n v="0"/>
    <n v="0"/>
    <n v="0"/>
    <n v="31"/>
    <n v="553"/>
    <b v="1"/>
    <n v="113111"/>
    <n v="5.0054148296430796E-3"/>
    <n v="0.64371937098926102"/>
    <n v="401"/>
    <n v="133"/>
    <n v="9190"/>
    <n v="26740000"/>
    <n v="38"/>
    <x v="2"/>
    <x v="136"/>
    <x v="7"/>
  </r>
  <r>
    <s v="20220929 090546"/>
    <s v="binary"/>
    <s v="custom"/>
    <b v="1"/>
    <b v="1"/>
    <b v="0"/>
    <n v="-100"/>
    <n v="-1"/>
    <n v="0"/>
    <n v="0"/>
    <n v="0"/>
    <n v="31"/>
    <n v="181"/>
    <b v="1"/>
    <n v="113111"/>
    <n v="2.09672758278419E-2"/>
    <n v="0.397109483573439"/>
    <n v="1347"/>
    <n v="408"/>
    <n v="8436"/>
    <n v="26730000"/>
    <n v="329"/>
    <x v="5"/>
    <x v="88"/>
    <x v="5"/>
  </r>
  <r>
    <s v="20220929 105938"/>
    <s v="binary"/>
    <s v="custom"/>
    <b v="1"/>
    <b v="1"/>
    <b v="0"/>
    <n v="-100"/>
    <n v="-1"/>
    <n v="0"/>
    <n v="0"/>
    <n v="0"/>
    <n v="31"/>
    <n v="327"/>
    <b v="1"/>
    <n v="113111"/>
    <n v="3.20264117652964E-2"/>
    <n v="0.32579486067211899"/>
    <n v="451"/>
    <n v="361"/>
    <n v="9518"/>
    <n v="26730000"/>
    <n v="380"/>
    <x v="14"/>
    <x v="137"/>
    <x v="21"/>
  </r>
  <r>
    <s v="20220929 083038"/>
    <s v="binary"/>
    <s v="custom"/>
    <b v="1"/>
    <b v="1"/>
    <b v="0"/>
    <n v="-100"/>
    <n v="-1"/>
    <n v="0"/>
    <n v="0"/>
    <n v="0"/>
    <n v="31"/>
    <n v="331"/>
    <b v="1"/>
    <n v="113111"/>
    <n v="2.1263849417044699E-2"/>
    <n v="0.36345726957809499"/>
    <n v="727"/>
    <n v="132"/>
    <n v="9396"/>
    <n v="26730000"/>
    <n v="310"/>
    <x v="5"/>
    <x v="127"/>
    <x v="7"/>
  </r>
  <r>
    <s v="20220929 013321"/>
    <s v="binary"/>
    <s v="custom"/>
    <b v="1"/>
    <b v="1"/>
    <b v="0"/>
    <n v="-100"/>
    <n v="-1"/>
    <n v="0"/>
    <n v="0"/>
    <n v="0"/>
    <n v="31"/>
    <n v="739"/>
    <b v="1"/>
    <n v="113111"/>
    <n v="7.9933052861113907E-3"/>
    <n v="0.27114389947240303"/>
    <n v="2642"/>
    <n v="48"/>
    <n v="9277"/>
    <n v="26730000"/>
    <n v="169"/>
    <x v="17"/>
    <x v="138"/>
    <x v="4"/>
  </r>
  <r>
    <s v="20220929 094900"/>
    <s v="binary"/>
    <s v="custom"/>
    <b v="1"/>
    <b v="1"/>
    <b v="0"/>
    <n v="-100"/>
    <n v="-1"/>
    <n v="0"/>
    <n v="0"/>
    <n v="0"/>
    <n v="31"/>
    <n v="1178"/>
    <b v="1"/>
    <n v="113111"/>
    <n v="5.33374884782843E-3"/>
    <n v="0.38250845984954501"/>
    <n v="2042"/>
    <n v="34"/>
    <n v="8355"/>
    <n v="26730000"/>
    <n v="350"/>
    <x v="2"/>
    <x v="65"/>
    <x v="8"/>
  </r>
  <r>
    <s v="20220929 161613"/>
    <s v="binary"/>
    <s v="custom"/>
    <b v="1"/>
    <b v="1"/>
    <b v="0"/>
    <n v="-100"/>
    <n v="-1"/>
    <n v="0"/>
    <n v="0"/>
    <n v="0"/>
    <n v="31"/>
    <n v="599"/>
    <b v="1"/>
    <n v="113111"/>
    <n v="1.12781813142224E-2"/>
    <n v="0.45193423601091998"/>
    <n v="11"/>
    <n v="23"/>
    <n v="9117"/>
    <n v="26730000"/>
    <n v="509"/>
    <x v="18"/>
    <x v="139"/>
    <x v="1"/>
  </r>
  <r>
    <s v="20220929 130824"/>
    <s v="binary"/>
    <s v="custom"/>
    <b v="1"/>
    <b v="1"/>
    <b v="0"/>
    <n v="-100"/>
    <n v="-1"/>
    <n v="0"/>
    <n v="0"/>
    <n v="0"/>
    <n v="31"/>
    <n v="120"/>
    <b v="1"/>
    <n v="113111"/>
    <n v="3.57756580036016E-2"/>
    <n v="0.38063221084457999"/>
    <n v="1297"/>
    <n v="394"/>
    <n v="8202"/>
    <n v="26720000"/>
    <n v="438"/>
    <x v="12"/>
    <x v="41"/>
    <x v="11"/>
  </r>
  <r>
    <s v="20220929 092854"/>
    <s v="binary"/>
    <s v="custom"/>
    <b v="1"/>
    <b v="1"/>
    <b v="0"/>
    <n v="-100"/>
    <n v="-1"/>
    <n v="0"/>
    <n v="0"/>
    <n v="0"/>
    <n v="31"/>
    <n v="81"/>
    <b v="1"/>
    <n v="113111"/>
    <n v="3.9414636612598503E-2"/>
    <n v="0.34033249603493299"/>
    <n v="629"/>
    <n v="364"/>
    <n v="10003"/>
    <n v="26720000"/>
    <n v="339"/>
    <x v="0"/>
    <x v="72"/>
    <x v="21"/>
  </r>
  <r>
    <s v="20220929 112620"/>
    <s v="binary"/>
    <s v="custom"/>
    <b v="1"/>
    <b v="1"/>
    <b v="0"/>
    <n v="-100"/>
    <n v="-1"/>
    <n v="0"/>
    <n v="0"/>
    <n v="0"/>
    <n v="31"/>
    <n v="236"/>
    <b v="1"/>
    <n v="113111"/>
    <n v="1.34003352320483E-2"/>
    <n v="0.376108051431021"/>
    <n v="707"/>
    <n v="130"/>
    <n v="8403"/>
    <n v="26720000"/>
    <n v="388"/>
    <x v="13"/>
    <x v="140"/>
    <x v="7"/>
  </r>
  <r>
    <s v="20220929 062124"/>
    <s v="binary"/>
    <s v="custom"/>
    <b v="1"/>
    <b v="1"/>
    <b v="0"/>
    <n v="-100"/>
    <n v="-1"/>
    <n v="0"/>
    <n v="0"/>
    <n v="0"/>
    <n v="31"/>
    <n v="672"/>
    <b v="1"/>
    <n v="113111"/>
    <n v="1.38801664517851E-2"/>
    <n v="0.26587429027710402"/>
    <n v="94"/>
    <n v="54"/>
    <n v="9401"/>
    <n v="26720000"/>
    <n v="275"/>
    <x v="1"/>
    <x v="141"/>
    <x v="4"/>
  </r>
  <r>
    <s v="20220929 031244"/>
    <s v="binary"/>
    <s v="custom"/>
    <b v="1"/>
    <b v="1"/>
    <b v="0"/>
    <n v="-100"/>
    <n v="-1"/>
    <n v="0"/>
    <n v="0"/>
    <n v="0"/>
    <n v="31"/>
    <n v="348"/>
    <b v="1"/>
    <n v="113111"/>
    <n v="1.44482514109265E-2"/>
    <n v="0.367430509887683"/>
    <n v="2115"/>
    <n v="17"/>
    <n v="8560"/>
    <n v="26720000"/>
    <n v="201"/>
    <x v="1"/>
    <x v="142"/>
    <x v="1"/>
  </r>
  <r>
    <s v="20220929 121522"/>
    <s v="binary"/>
    <s v="custom"/>
    <b v="1"/>
    <b v="1"/>
    <b v="0"/>
    <n v="-100"/>
    <n v="-1"/>
    <n v="0"/>
    <n v="0"/>
    <n v="0"/>
    <n v="31"/>
    <n v="170"/>
    <b v="1"/>
    <n v="113111"/>
    <n v="2.6904475921779199E-2"/>
    <n v="0.32726339339315502"/>
    <n v="1579"/>
    <n v="446"/>
    <n v="9369"/>
    <n v="26710000"/>
    <n v="410"/>
    <x v="41"/>
    <x v="143"/>
    <x v="22"/>
  </r>
  <r>
    <s v="20220929 062732"/>
    <s v="binary"/>
    <s v="custom"/>
    <b v="1"/>
    <b v="1"/>
    <b v="0"/>
    <n v="-100"/>
    <n v="-1"/>
    <n v="0"/>
    <n v="0"/>
    <n v="0"/>
    <n v="31"/>
    <n v="113"/>
    <b v="1"/>
    <n v="113111"/>
    <n v="4.0421982169291999E-2"/>
    <n v="0.29642200799624302"/>
    <n v="1702"/>
    <n v="303"/>
    <n v="9049"/>
    <n v="26710000"/>
    <n v="280"/>
    <x v="30"/>
    <x v="144"/>
    <x v="39"/>
  </r>
  <r>
    <s v="20220929 155712"/>
    <s v="binary"/>
    <s v="custom"/>
    <b v="1"/>
    <b v="1"/>
    <b v="0"/>
    <n v="-100"/>
    <n v="-1"/>
    <n v="0"/>
    <n v="0"/>
    <n v="0"/>
    <n v="31"/>
    <n v="500"/>
    <b v="1"/>
    <n v="113111"/>
    <n v="5.18279399901649E-3"/>
    <n v="0.41432627406712902"/>
    <n v="793"/>
    <n v="266"/>
    <n v="8169"/>
    <n v="26710000"/>
    <n v="501"/>
    <x v="2"/>
    <x v="92"/>
    <x v="37"/>
  </r>
  <r>
    <s v="20220929 144358"/>
    <s v="binary"/>
    <s v="custom"/>
    <b v="1"/>
    <b v="1"/>
    <b v="0"/>
    <n v="-100"/>
    <n v="-1"/>
    <n v="0"/>
    <n v="0"/>
    <n v="0"/>
    <n v="31"/>
    <n v="824"/>
    <b v="1"/>
    <n v="113111"/>
    <n v="7.0985038460692103E-3"/>
    <n v="0.37843654315449499"/>
    <n v="3210"/>
    <n v="256"/>
    <n v="8367"/>
    <n v="26710000"/>
    <n v="476"/>
    <x v="19"/>
    <x v="121"/>
    <x v="40"/>
  </r>
  <r>
    <s v="20220929 130932"/>
    <s v="binary"/>
    <s v="custom"/>
    <b v="1"/>
    <b v="1"/>
    <b v="0"/>
    <n v="-100"/>
    <n v="-1"/>
    <n v="0"/>
    <n v="0"/>
    <n v="0"/>
    <n v="31"/>
    <n v="96"/>
    <b v="1"/>
    <n v="113111"/>
    <n v="3.3138786716831403E-2"/>
    <n v="0.398844347399677"/>
    <n v="853"/>
    <n v="152"/>
    <n v="8288"/>
    <n v="26710000"/>
    <n v="439"/>
    <x v="38"/>
    <x v="13"/>
    <x v="30"/>
  </r>
  <r>
    <s v="20220929 165211"/>
    <s v="binary"/>
    <s v="custom"/>
    <b v="1"/>
    <b v="1"/>
    <b v="0"/>
    <n v="-100"/>
    <n v="-1"/>
    <n v="0"/>
    <n v="0"/>
    <n v="0"/>
    <n v="31"/>
    <n v="707"/>
    <b v="1"/>
    <n v="113111"/>
    <n v="5.0187864364833398E-3"/>
    <n v="0.60088447203961004"/>
    <n v="887"/>
    <n v="28"/>
    <n v="9645"/>
    <n v="26710000"/>
    <n v="518"/>
    <x v="2"/>
    <x v="145"/>
    <x v="8"/>
  </r>
  <r>
    <s v="20220929 034646"/>
    <s v="binary"/>
    <s v="custom"/>
    <b v="1"/>
    <b v="1"/>
    <b v="0"/>
    <n v="-100"/>
    <n v="-1"/>
    <n v="0"/>
    <n v="0"/>
    <n v="0"/>
    <n v="31"/>
    <n v="1020"/>
    <b v="1"/>
    <n v="113111"/>
    <n v="5.1836860229980599E-3"/>
    <n v="0.28502600967740499"/>
    <n v="2015"/>
    <n v="17"/>
    <n v="9529"/>
    <n v="26710000"/>
    <n v="209"/>
    <x v="2"/>
    <x v="38"/>
    <x v="1"/>
  </r>
  <r>
    <s v="20220929 144513"/>
    <s v="binary"/>
    <s v="custom"/>
    <b v="1"/>
    <b v="1"/>
    <b v="0"/>
    <n v="-100"/>
    <n v="-1"/>
    <n v="0"/>
    <n v="0"/>
    <n v="0"/>
    <n v="31"/>
    <n v="166"/>
    <b v="1"/>
    <n v="113111"/>
    <n v="3.0932944999260401E-2"/>
    <n v="0.30444423059311498"/>
    <n v="1300"/>
    <n v="451"/>
    <n v="9053"/>
    <n v="26700000"/>
    <n v="477"/>
    <x v="40"/>
    <x v="93"/>
    <x v="22"/>
  </r>
  <r>
    <s v="20220928 182837"/>
    <s v="binary"/>
    <s v="custom"/>
    <b v="1"/>
    <b v="1"/>
    <b v="0"/>
    <n v="-100"/>
    <n v="-1"/>
    <n v="0"/>
    <n v="0"/>
    <n v="0"/>
    <n v="31"/>
    <n v="90"/>
    <b v="1"/>
    <n v="113111"/>
    <n v="4.2420007786669697E-2"/>
    <n v="0.40349515185020801"/>
    <n v="876"/>
    <n v="448"/>
    <n v="9531"/>
    <n v="26700000"/>
    <n v="31"/>
    <x v="21"/>
    <x v="146"/>
    <x v="22"/>
  </r>
  <r>
    <s v="20220928 193440"/>
    <s v="binary"/>
    <s v="custom"/>
    <b v="1"/>
    <b v="1"/>
    <b v="0"/>
    <n v="-100"/>
    <n v="-1"/>
    <n v="0"/>
    <n v="0"/>
    <n v="0"/>
    <n v="31"/>
    <n v="1436"/>
    <b v="1"/>
    <n v="113111"/>
    <n v="5.2334269852785196E-3"/>
    <n v="0.23316114269865601"/>
    <n v="5"/>
    <n v="209"/>
    <n v="8330"/>
    <n v="26700000"/>
    <n v="49"/>
    <x v="2"/>
    <x v="147"/>
    <x v="25"/>
  </r>
  <r>
    <s v="20220929 101910"/>
    <s v="binary"/>
    <s v="custom"/>
    <b v="1"/>
    <b v="1"/>
    <b v="0"/>
    <n v="-100"/>
    <n v="-1"/>
    <n v="0"/>
    <n v="0"/>
    <n v="0"/>
    <n v="31"/>
    <n v="108"/>
    <b v="1"/>
    <n v="113111"/>
    <n v="3.4535549992893398E-2"/>
    <n v="0.364088986201488"/>
    <n v="1076"/>
    <n v="173"/>
    <n v="9170"/>
    <n v="26700000"/>
    <n v="360"/>
    <x v="9"/>
    <x v="32"/>
    <x v="6"/>
  </r>
  <r>
    <s v="20220929 113917"/>
    <s v="binary"/>
    <s v="custom"/>
    <b v="1"/>
    <b v="1"/>
    <b v="0"/>
    <n v="-100"/>
    <n v="-1"/>
    <n v="0"/>
    <n v="0"/>
    <n v="0"/>
    <n v="31"/>
    <n v="790"/>
    <b v="1"/>
    <n v="113111"/>
    <n v="7.4197115278349804E-3"/>
    <n v="0.48171297611922997"/>
    <n v="1512"/>
    <n v="104"/>
    <n v="8730"/>
    <n v="26700000"/>
    <n v="391"/>
    <x v="19"/>
    <x v="148"/>
    <x v="17"/>
  </r>
  <r>
    <s v="20220929 010706"/>
    <s v="binary"/>
    <s v="custom"/>
    <b v="1"/>
    <b v="1"/>
    <b v="0"/>
    <n v="-100"/>
    <n v="-1"/>
    <n v="0"/>
    <n v="0"/>
    <n v="0"/>
    <n v="31"/>
    <n v="134"/>
    <b v="1"/>
    <n v="113111"/>
    <n v="3.5280022620491E-2"/>
    <n v="0.36867354438883099"/>
    <n v="339"/>
    <n v="400"/>
    <n v="9257"/>
    <n v="26690000"/>
    <n v="156"/>
    <x v="9"/>
    <x v="149"/>
    <x v="0"/>
  </r>
  <r>
    <s v="20220929 062530"/>
    <s v="binary"/>
    <s v="custom"/>
    <b v="1"/>
    <b v="1"/>
    <b v="0"/>
    <n v="-100"/>
    <n v="-1"/>
    <n v="0"/>
    <n v="0"/>
    <n v="0"/>
    <n v="31"/>
    <n v="76"/>
    <b v="1"/>
    <n v="113111"/>
    <n v="3.74361592147835E-2"/>
    <n v="0.34387609602647601"/>
    <n v="1111"/>
    <n v="378"/>
    <n v="10577"/>
    <n v="26690000"/>
    <n v="278"/>
    <x v="28"/>
    <x v="150"/>
    <x v="13"/>
  </r>
  <r>
    <s v="20220929 020510"/>
    <s v="binary"/>
    <s v="custom"/>
    <b v="1"/>
    <b v="1"/>
    <b v="0"/>
    <n v="-100"/>
    <n v="-1"/>
    <n v="0"/>
    <n v="0"/>
    <n v="0"/>
    <n v="31"/>
    <n v="1057"/>
    <b v="1"/>
    <n v="113111"/>
    <n v="5.0052740332528498E-3"/>
    <n v="0.36978910930785402"/>
    <n v="2416"/>
    <n v="252"/>
    <n v="9257"/>
    <n v="26690000"/>
    <n v="184"/>
    <x v="2"/>
    <x v="21"/>
    <x v="2"/>
  </r>
  <r>
    <s v="20220929 133231"/>
    <s v="binary"/>
    <s v="custom"/>
    <b v="1"/>
    <b v="1"/>
    <b v="0"/>
    <n v="-100"/>
    <n v="-1"/>
    <n v="0"/>
    <n v="0"/>
    <n v="0"/>
    <n v="31"/>
    <n v="195"/>
    <b v="1"/>
    <n v="113111"/>
    <n v="3.48146281356813E-2"/>
    <n v="0.38282112463544399"/>
    <n v="2189"/>
    <n v="228"/>
    <n v="9579"/>
    <n v="26690000"/>
    <n v="445"/>
    <x v="9"/>
    <x v="65"/>
    <x v="19"/>
  </r>
  <r>
    <s v="20220929 155849"/>
    <s v="binary"/>
    <s v="custom"/>
    <b v="1"/>
    <b v="1"/>
    <b v="0"/>
    <n v="-100"/>
    <n v="-1"/>
    <n v="0"/>
    <n v="0"/>
    <n v="0"/>
    <n v="31"/>
    <n v="131"/>
    <b v="1"/>
    <n v="113111"/>
    <n v="2.7651402500003499E-2"/>
    <n v="0.29962297810879202"/>
    <n v="398"/>
    <n v="203"/>
    <n v="7737"/>
    <n v="26690000"/>
    <n v="502"/>
    <x v="42"/>
    <x v="151"/>
    <x v="28"/>
  </r>
  <r>
    <s v="20220929 083424"/>
    <s v="binary"/>
    <s v="custom"/>
    <b v="1"/>
    <b v="1"/>
    <b v="0"/>
    <n v="-100"/>
    <n v="-1"/>
    <n v="0"/>
    <n v="0"/>
    <n v="0"/>
    <n v="31"/>
    <n v="261"/>
    <b v="1"/>
    <n v="113111"/>
    <n v="1.9362258809371299E-2"/>
    <n v="0.39433955614722599"/>
    <n v="143"/>
    <n v="178"/>
    <n v="9297"/>
    <n v="26690000"/>
    <n v="312"/>
    <x v="26"/>
    <x v="69"/>
    <x v="12"/>
  </r>
  <r>
    <s v="20220928 210846"/>
    <s v="binary"/>
    <s v="custom"/>
    <b v="1"/>
    <b v="1"/>
    <b v="0"/>
    <n v="-100"/>
    <n v="-1"/>
    <n v="0"/>
    <n v="0"/>
    <n v="0"/>
    <n v="31"/>
    <n v="785"/>
    <b v="1"/>
    <n v="113111"/>
    <n v="7.0339506086125698E-3"/>
    <n v="0.225030724787878"/>
    <n v="2156"/>
    <n v="18"/>
    <n v="9218"/>
    <n v="26690000"/>
    <n v="79"/>
    <x v="19"/>
    <x v="152"/>
    <x v="1"/>
  </r>
  <r>
    <s v="20220929 025226"/>
    <s v="binary"/>
    <s v="custom"/>
    <b v="1"/>
    <b v="1"/>
    <b v="0"/>
    <n v="-100"/>
    <n v="-1"/>
    <n v="0"/>
    <n v="0"/>
    <n v="0"/>
    <n v="31"/>
    <n v="298"/>
    <b v="1"/>
    <n v="113111"/>
    <n v="1.37109472748924E-2"/>
    <n v="0.39393816789993902"/>
    <n v="663"/>
    <n v="316"/>
    <n v="9381"/>
    <n v="26680000"/>
    <n v="195"/>
    <x v="1"/>
    <x v="69"/>
    <x v="36"/>
  </r>
  <r>
    <s v="20220929 070708"/>
    <s v="binary"/>
    <s v="custom"/>
    <b v="1"/>
    <b v="1"/>
    <b v="0"/>
    <n v="-100"/>
    <n v="-1"/>
    <n v="0"/>
    <n v="0"/>
    <n v="0"/>
    <n v="31"/>
    <n v="838"/>
    <b v="1"/>
    <n v="113111"/>
    <n v="5.0361482694103801E-3"/>
    <n v="0.26559924111019201"/>
    <n v="898"/>
    <n v="260"/>
    <n v="8464"/>
    <n v="26680000"/>
    <n v="287"/>
    <x v="2"/>
    <x v="141"/>
    <x v="40"/>
  </r>
  <r>
    <s v="20220929 155036"/>
    <s v="binary"/>
    <s v="custom"/>
    <b v="1"/>
    <b v="1"/>
    <b v="0"/>
    <n v="-100"/>
    <n v="-1"/>
    <n v="0"/>
    <n v="0"/>
    <n v="0"/>
    <n v="31"/>
    <n v="420"/>
    <b v="1"/>
    <n v="113111"/>
    <n v="1.0058574574028201E-2"/>
    <n v="0.49282297069440301"/>
    <n v="865"/>
    <n v="209"/>
    <n v="9900"/>
    <n v="26680000"/>
    <n v="500"/>
    <x v="7"/>
    <x v="153"/>
    <x v="25"/>
  </r>
  <r>
    <s v="20220929 125915"/>
    <s v="binary"/>
    <s v="custom"/>
    <b v="1"/>
    <b v="1"/>
    <b v="0"/>
    <n v="-100"/>
    <n v="-1"/>
    <n v="0"/>
    <n v="0"/>
    <n v="0"/>
    <n v="31"/>
    <n v="712"/>
    <b v="1"/>
    <n v="113111"/>
    <n v="6.29526254631569E-3"/>
    <n v="0.447729964701781"/>
    <n v="512"/>
    <n v="171"/>
    <n v="9223"/>
    <n v="26680000"/>
    <n v="431"/>
    <x v="25"/>
    <x v="110"/>
    <x v="6"/>
  </r>
  <r>
    <s v="20220929 140648"/>
    <s v="binary"/>
    <s v="custom"/>
    <b v="1"/>
    <b v="1"/>
    <b v="0"/>
    <n v="-100"/>
    <n v="-1"/>
    <n v="0"/>
    <n v="0"/>
    <n v="0"/>
    <n v="31"/>
    <n v="310"/>
    <b v="1"/>
    <n v="113111"/>
    <n v="1.7427684824260999E-2"/>
    <n v="0.24584874204246199"/>
    <n v="9"/>
    <n v="26"/>
    <n v="9621"/>
    <n v="26680000"/>
    <n v="456"/>
    <x v="29"/>
    <x v="154"/>
    <x v="8"/>
  </r>
  <r>
    <s v="20220928 225858"/>
    <s v="binary"/>
    <s v="custom"/>
    <b v="1"/>
    <b v="1"/>
    <b v="0"/>
    <n v="-100"/>
    <n v="-1"/>
    <n v="0"/>
    <n v="0"/>
    <n v="0"/>
    <n v="31"/>
    <n v="289"/>
    <b v="1"/>
    <n v="113111"/>
    <n v="1.38737228915342E-2"/>
    <n v="0.48231852059955199"/>
    <n v="264"/>
    <n v="17"/>
    <n v="9263"/>
    <n v="26680000"/>
    <n v="107"/>
    <x v="1"/>
    <x v="148"/>
    <x v="1"/>
  </r>
  <r>
    <s v="20220929 133946"/>
    <s v="binary"/>
    <s v="custom"/>
    <b v="1"/>
    <b v="1"/>
    <b v="0"/>
    <n v="-100"/>
    <n v="-1"/>
    <n v="0"/>
    <n v="0"/>
    <n v="0"/>
    <n v="31"/>
    <n v="640"/>
    <b v="1"/>
    <n v="113111"/>
    <n v="1.26966652582519E-2"/>
    <n v="0.25306509148863099"/>
    <n v="1336"/>
    <n v="16"/>
    <n v="9820"/>
    <n v="26680000"/>
    <n v="450"/>
    <x v="13"/>
    <x v="155"/>
    <x v="1"/>
  </r>
  <r>
    <s v="20220929 142909"/>
    <s v="binary"/>
    <s v="custom"/>
    <b v="1"/>
    <b v="1"/>
    <b v="0"/>
    <n v="-100"/>
    <n v="-1"/>
    <n v="0"/>
    <n v="0"/>
    <n v="0"/>
    <n v="31"/>
    <n v="117"/>
    <b v="1"/>
    <n v="113111"/>
    <n v="3.3210998617639001E-2"/>
    <n v="0.39266080460120401"/>
    <n v="989"/>
    <n v="389"/>
    <n v="7865"/>
    <n v="26670000"/>
    <n v="467"/>
    <x v="38"/>
    <x v="97"/>
    <x v="11"/>
  </r>
  <r>
    <s v="20220928 235032"/>
    <s v="binary"/>
    <s v="custom"/>
    <b v="1"/>
    <b v="1"/>
    <b v="0"/>
    <n v="-100"/>
    <n v="-1"/>
    <n v="0"/>
    <n v="0"/>
    <n v="0"/>
    <n v="31"/>
    <n v="378"/>
    <b v="1"/>
    <n v="113111"/>
    <n v="1.00288994689636E-2"/>
    <n v="0.386126482012977"/>
    <n v="3126"/>
    <n v="356"/>
    <n v="9029"/>
    <n v="26670000"/>
    <n v="124"/>
    <x v="7"/>
    <x v="52"/>
    <x v="21"/>
  </r>
  <r>
    <s v="20220929 115150"/>
    <s v="binary"/>
    <s v="custom"/>
    <b v="1"/>
    <b v="1"/>
    <b v="0"/>
    <n v="-100"/>
    <n v="-1"/>
    <n v="0"/>
    <n v="0"/>
    <n v="0"/>
    <n v="31"/>
    <n v="124"/>
    <b v="1"/>
    <n v="113111"/>
    <n v="4.0878758033005003E-2"/>
    <n v="0.29467261707619802"/>
    <n v="1141"/>
    <n v="194"/>
    <n v="8429"/>
    <n v="26670000"/>
    <n v="396"/>
    <x v="4"/>
    <x v="156"/>
    <x v="14"/>
  </r>
  <r>
    <s v="20220929 032846"/>
    <s v="binary"/>
    <s v="custom"/>
    <b v="1"/>
    <b v="1"/>
    <b v="0"/>
    <n v="-100"/>
    <n v="-1"/>
    <n v="0"/>
    <n v="0"/>
    <n v="0"/>
    <n v="31"/>
    <n v="735"/>
    <b v="1"/>
    <n v="113111"/>
    <n v="7.0473952609374302E-3"/>
    <n v="0.48785365673158598"/>
    <n v="1195"/>
    <n v="91"/>
    <n v="9348"/>
    <n v="26670000"/>
    <n v="205"/>
    <x v="19"/>
    <x v="157"/>
    <x v="15"/>
  </r>
  <r>
    <s v="20220929 124514"/>
    <s v="binary"/>
    <s v="custom"/>
    <b v="1"/>
    <b v="1"/>
    <b v="0"/>
    <n v="-100"/>
    <n v="-1"/>
    <n v="0"/>
    <n v="0"/>
    <n v="0"/>
    <n v="31"/>
    <n v="183"/>
    <b v="1"/>
    <n v="113111"/>
    <n v="2.5768868074722701E-2"/>
    <n v="0.31700774717287999"/>
    <n v="1748"/>
    <n v="370"/>
    <n v="9111"/>
    <n v="26660000"/>
    <n v="427"/>
    <x v="35"/>
    <x v="20"/>
    <x v="3"/>
  </r>
  <r>
    <s v="20220929 124241"/>
    <s v="binary"/>
    <s v="custom"/>
    <b v="1"/>
    <b v="1"/>
    <b v="0"/>
    <n v="-100"/>
    <n v="-1"/>
    <n v="0"/>
    <n v="0"/>
    <n v="0"/>
    <n v="31"/>
    <n v="89"/>
    <b v="1"/>
    <n v="113111"/>
    <n v="4.0176027383642302E-2"/>
    <n v="0.39291016205629797"/>
    <n v="2036"/>
    <n v="342"/>
    <n v="9033"/>
    <n v="26660000"/>
    <n v="425"/>
    <x v="30"/>
    <x v="97"/>
    <x v="20"/>
  </r>
  <r>
    <s v="20220929 051653"/>
    <s v="binary"/>
    <s v="custom"/>
    <b v="1"/>
    <b v="1"/>
    <b v="0"/>
    <n v="-100"/>
    <n v="-1"/>
    <n v="0"/>
    <n v="0"/>
    <n v="0"/>
    <n v="31"/>
    <n v="143"/>
    <b v="1"/>
    <n v="113111"/>
    <n v="3.4934336964759199E-2"/>
    <n v="0.36074988946632702"/>
    <n v="1147"/>
    <n v="295"/>
    <n v="9991"/>
    <n v="26660000"/>
    <n v="240"/>
    <x v="9"/>
    <x v="126"/>
    <x v="39"/>
  </r>
  <r>
    <s v="20220929 122147"/>
    <s v="binary"/>
    <s v="custom"/>
    <b v="1"/>
    <b v="1"/>
    <b v="0"/>
    <n v="-100"/>
    <n v="-1"/>
    <n v="0"/>
    <n v="0"/>
    <n v="0"/>
    <n v="31"/>
    <n v="123"/>
    <b v="1"/>
    <n v="113111"/>
    <n v="2.6468567808992399E-2"/>
    <n v="0.351476211476278"/>
    <n v="597"/>
    <n v="263"/>
    <n v="9431"/>
    <n v="26660000"/>
    <n v="414"/>
    <x v="35"/>
    <x v="79"/>
    <x v="40"/>
  </r>
  <r>
    <s v="20220929 092452"/>
    <s v="binary"/>
    <s v="custom"/>
    <b v="1"/>
    <b v="1"/>
    <b v="0"/>
    <n v="-100"/>
    <n v="-1"/>
    <n v="0"/>
    <n v="0"/>
    <n v="0"/>
    <n v="31"/>
    <n v="136"/>
    <b v="1"/>
    <n v="113111"/>
    <n v="3.04588326153045E-2"/>
    <n v="0.29484147762806101"/>
    <n v="1373"/>
    <n v="198"/>
    <n v="8710"/>
    <n v="26660000"/>
    <n v="336"/>
    <x v="44"/>
    <x v="156"/>
    <x v="28"/>
  </r>
  <r>
    <s v="20220929 102648"/>
    <s v="binary"/>
    <s v="custom"/>
    <b v="1"/>
    <b v="1"/>
    <b v="0"/>
    <n v="-100"/>
    <n v="-1"/>
    <n v="0"/>
    <n v="0"/>
    <n v="0"/>
    <n v="31"/>
    <n v="116"/>
    <b v="1"/>
    <n v="113111"/>
    <n v="3.8851772392079299E-2"/>
    <n v="0.338013782386065"/>
    <n v="1924"/>
    <n v="179"/>
    <n v="9433"/>
    <n v="26660000"/>
    <n v="367"/>
    <x v="0"/>
    <x v="114"/>
    <x v="12"/>
  </r>
  <r>
    <s v="20220929 082411"/>
    <s v="binary"/>
    <s v="custom"/>
    <b v="1"/>
    <b v="1"/>
    <b v="0"/>
    <n v="-100"/>
    <n v="-1"/>
    <n v="0"/>
    <n v="0"/>
    <n v="0"/>
    <n v="31"/>
    <n v="180"/>
    <b v="1"/>
    <n v="113111"/>
    <n v="4.34502985367375E-2"/>
    <n v="0.30059830974415702"/>
    <n v="1168"/>
    <n v="160"/>
    <n v="9230"/>
    <n v="26660000"/>
    <n v="307"/>
    <x v="24"/>
    <x v="158"/>
    <x v="26"/>
  </r>
  <r>
    <s v="20220929 090147"/>
    <s v="binary"/>
    <s v="custom"/>
    <b v="1"/>
    <b v="1"/>
    <b v="0"/>
    <n v="-100"/>
    <n v="-1"/>
    <n v="0"/>
    <n v="0"/>
    <n v="0"/>
    <n v="31"/>
    <n v="91"/>
    <b v="1"/>
    <n v="113111"/>
    <n v="3.9412239237451303E-2"/>
    <n v="0.33589659747033201"/>
    <n v="1366"/>
    <n v="386"/>
    <n v="9438"/>
    <n v="26650000"/>
    <n v="326"/>
    <x v="0"/>
    <x v="159"/>
    <x v="11"/>
  </r>
  <r>
    <s v="20220928 223413"/>
    <s v="binary"/>
    <s v="custom"/>
    <b v="1"/>
    <b v="1"/>
    <b v="0"/>
    <n v="-100"/>
    <n v="-1"/>
    <n v="0"/>
    <n v="0"/>
    <n v="0"/>
    <n v="31"/>
    <n v="840"/>
    <b v="1"/>
    <n v="113111"/>
    <n v="5.0745845639878504E-3"/>
    <n v="0.35184112315506899"/>
    <n v="1222"/>
    <n v="226"/>
    <n v="7998"/>
    <n v="26650000"/>
    <n v="98"/>
    <x v="2"/>
    <x v="160"/>
    <x v="19"/>
  </r>
  <r>
    <s v="20220928 235310"/>
    <s v="binary"/>
    <s v="custom"/>
    <b v="1"/>
    <b v="1"/>
    <b v="0"/>
    <n v="-100"/>
    <n v="-1"/>
    <n v="0"/>
    <n v="0"/>
    <n v="0"/>
    <n v="31"/>
    <n v="154"/>
    <b v="1"/>
    <n v="113111"/>
    <n v="3.8017401219675E-2"/>
    <n v="0.38397278011761399"/>
    <n v="1410"/>
    <n v="222"/>
    <n v="9278"/>
    <n v="26650000"/>
    <n v="126"/>
    <x v="3"/>
    <x v="49"/>
    <x v="24"/>
  </r>
  <r>
    <s v="20220929 025352"/>
    <s v="binary"/>
    <s v="custom"/>
    <b v="1"/>
    <b v="1"/>
    <b v="0"/>
    <n v="-100"/>
    <n v="-1"/>
    <n v="0"/>
    <n v="0"/>
    <n v="0"/>
    <n v="31"/>
    <n v="318"/>
    <b v="1"/>
    <n v="113111"/>
    <n v="1.7898832480569098E-2"/>
    <n v="0.22453126957907499"/>
    <n v="850"/>
    <n v="16"/>
    <n v="9556"/>
    <n v="26650000"/>
    <n v="196"/>
    <x v="23"/>
    <x v="152"/>
    <x v="1"/>
  </r>
  <r>
    <s v="20220929 075744"/>
    <s v="binary"/>
    <s v="custom"/>
    <b v="1"/>
    <b v="1"/>
    <b v="0"/>
    <n v="-100"/>
    <n v="-1"/>
    <n v="0"/>
    <n v="0"/>
    <n v="0"/>
    <n v="31"/>
    <n v="290"/>
    <b v="1"/>
    <n v="113111"/>
    <n v="1.49352136653381E-2"/>
    <n v="0.36898781595227798"/>
    <n v="1812"/>
    <n v="450"/>
    <n v="9324"/>
    <n v="26640000"/>
    <n v="299"/>
    <x v="6"/>
    <x v="149"/>
    <x v="22"/>
  </r>
  <r>
    <s v="20220929 145258"/>
    <s v="binary"/>
    <s v="custom"/>
    <b v="1"/>
    <b v="1"/>
    <b v="0"/>
    <n v="-100"/>
    <n v="-1"/>
    <n v="0"/>
    <n v="0"/>
    <n v="0"/>
    <n v="31"/>
    <n v="169"/>
    <b v="1"/>
    <n v="113111"/>
    <n v="2.2437170765272602E-2"/>
    <n v="0.34281668075266503"/>
    <n v="476"/>
    <n v="240"/>
    <n v="8681"/>
    <n v="26640000"/>
    <n v="481"/>
    <x v="11"/>
    <x v="161"/>
    <x v="33"/>
  </r>
  <r>
    <s v="20220929 081157"/>
    <s v="binary"/>
    <s v="custom"/>
    <b v="1"/>
    <b v="1"/>
    <b v="0"/>
    <n v="-100"/>
    <n v="-1"/>
    <n v="0"/>
    <n v="0"/>
    <n v="0"/>
    <n v="31"/>
    <n v="2043"/>
    <b v="1"/>
    <n v="113111"/>
    <n v="5.0165531153430996E-3"/>
    <n v="0.57445203150939395"/>
    <n v="218"/>
    <n v="230"/>
    <n v="8242"/>
    <n v="26640000"/>
    <n v="301"/>
    <x v="2"/>
    <x v="162"/>
    <x v="19"/>
  </r>
  <r>
    <s v="20220928 222101"/>
    <s v="binary"/>
    <s v="custom"/>
    <b v="1"/>
    <b v="1"/>
    <b v="0"/>
    <n v="-100"/>
    <n v="-1"/>
    <n v="0"/>
    <n v="0"/>
    <n v="0"/>
    <n v="31"/>
    <n v="730"/>
    <b v="1"/>
    <n v="113111"/>
    <n v="5.44666372868225E-3"/>
    <n v="0.579663987410444"/>
    <n v="947"/>
    <n v="18"/>
    <n v="9080"/>
    <n v="26640000"/>
    <n v="96"/>
    <x v="2"/>
    <x v="163"/>
    <x v="1"/>
  </r>
  <r>
    <s v="20220928 204631"/>
    <s v="binary"/>
    <s v="custom"/>
    <b v="1"/>
    <b v="1"/>
    <b v="0"/>
    <n v="-100"/>
    <n v="-1"/>
    <n v="0"/>
    <n v="0"/>
    <n v="0"/>
    <n v="31"/>
    <n v="119"/>
    <b v="1"/>
    <n v="113111"/>
    <n v="3.7996179985836001E-2"/>
    <n v="0.29724740861354998"/>
    <n v="2091"/>
    <n v="450"/>
    <n v="9086"/>
    <n v="26630000"/>
    <n v="71"/>
    <x v="3"/>
    <x v="11"/>
    <x v="22"/>
  </r>
  <r>
    <s v="20220929 012429"/>
    <s v="binary"/>
    <s v="custom"/>
    <b v="1"/>
    <b v="1"/>
    <b v="0"/>
    <n v="-100"/>
    <n v="-1"/>
    <n v="0"/>
    <n v="0"/>
    <n v="0"/>
    <n v="31"/>
    <n v="239"/>
    <b v="1"/>
    <n v="113111"/>
    <n v="3.1502053325249302E-2"/>
    <n v="0.338300335240596"/>
    <n v="2688"/>
    <n v="387"/>
    <n v="9489"/>
    <n v="26630000"/>
    <n v="166"/>
    <x v="14"/>
    <x v="114"/>
    <x v="11"/>
  </r>
  <r>
    <s v="20220929 141711"/>
    <s v="binary"/>
    <s v="custom"/>
    <b v="1"/>
    <b v="1"/>
    <b v="0"/>
    <n v="-100"/>
    <n v="-1"/>
    <n v="0"/>
    <n v="0"/>
    <n v="0"/>
    <n v="31"/>
    <n v="319"/>
    <b v="1"/>
    <n v="113111"/>
    <n v="1.4288912532000399E-2"/>
    <n v="0.37069702217876599"/>
    <n v="950"/>
    <n v="291"/>
    <n v="8368"/>
    <n v="26630000"/>
    <n v="459"/>
    <x v="1"/>
    <x v="50"/>
    <x v="27"/>
  </r>
  <r>
    <s v="20220929 110717"/>
    <s v="binary"/>
    <s v="custom"/>
    <b v="1"/>
    <b v="1"/>
    <b v="0"/>
    <n v="-100"/>
    <n v="-1"/>
    <n v="0"/>
    <n v="0"/>
    <n v="0"/>
    <n v="31"/>
    <n v="538"/>
    <b v="1"/>
    <n v="113111"/>
    <n v="5.0924659209535799E-3"/>
    <n v="0.36889248934089203"/>
    <n v="725"/>
    <n v="190"/>
    <n v="8567"/>
    <n v="26630000"/>
    <n v="382"/>
    <x v="2"/>
    <x v="149"/>
    <x v="14"/>
  </r>
  <r>
    <s v="20220929 021451"/>
    <s v="binary"/>
    <s v="custom"/>
    <b v="1"/>
    <b v="1"/>
    <b v="0"/>
    <n v="-100"/>
    <n v="-1"/>
    <n v="0"/>
    <n v="0"/>
    <n v="0"/>
    <n v="31"/>
    <n v="1561"/>
    <b v="1"/>
    <n v="113111"/>
    <n v="5.3426046792185104E-3"/>
    <n v="0.58553016246510703"/>
    <n v="280"/>
    <n v="133"/>
    <n v="9166"/>
    <n v="26630000"/>
    <n v="186"/>
    <x v="2"/>
    <x v="164"/>
    <x v="7"/>
  </r>
  <r>
    <s v="20220929 160921"/>
    <s v="binary"/>
    <s v="custom"/>
    <b v="1"/>
    <b v="1"/>
    <b v="0"/>
    <n v="-100"/>
    <n v="-1"/>
    <n v="0"/>
    <n v="0"/>
    <n v="0"/>
    <n v="31"/>
    <n v="348"/>
    <b v="1"/>
    <n v="113111"/>
    <n v="1.07323556643193E-2"/>
    <n v="0.38421423935370003"/>
    <n v="230"/>
    <n v="17"/>
    <n v="7806"/>
    <n v="26630000"/>
    <n v="506"/>
    <x v="18"/>
    <x v="49"/>
    <x v="1"/>
  </r>
  <r>
    <s v="20220928 181106"/>
    <s v="binary"/>
    <s v="custom"/>
    <b v="1"/>
    <b v="1"/>
    <b v="0"/>
    <n v="-100"/>
    <n v="-1"/>
    <n v="0"/>
    <n v="0"/>
    <n v="0"/>
    <n v="31"/>
    <n v="1968"/>
    <b v="1"/>
    <n v="113111"/>
    <n v="5.0017580259130801E-3"/>
    <n v="0.28220704411874598"/>
    <n v="225"/>
    <n v="159"/>
    <n v="9371"/>
    <n v="26620000"/>
    <n v="22"/>
    <x v="2"/>
    <x v="165"/>
    <x v="26"/>
  </r>
  <r>
    <s v="20220929 075533"/>
    <s v="binary"/>
    <s v="custom"/>
    <b v="1"/>
    <b v="1"/>
    <b v="0"/>
    <n v="-100"/>
    <n v="-1"/>
    <n v="0"/>
    <n v="0"/>
    <n v="0"/>
    <n v="31"/>
    <n v="447"/>
    <b v="1"/>
    <n v="113111"/>
    <n v="5.1057170409371903E-3"/>
    <n v="0.49972568663676598"/>
    <n v="304"/>
    <n v="158"/>
    <n v="8972"/>
    <n v="26620000"/>
    <n v="298"/>
    <x v="2"/>
    <x v="166"/>
    <x v="26"/>
  </r>
  <r>
    <s v="20220929 135750"/>
    <s v="binary"/>
    <s v="custom"/>
    <b v="1"/>
    <b v="1"/>
    <b v="0"/>
    <n v="-100"/>
    <n v="-1"/>
    <n v="0"/>
    <n v="0"/>
    <n v="0"/>
    <n v="31"/>
    <n v="645"/>
    <b v="1"/>
    <n v="113111"/>
    <n v="6.7692987030813102E-3"/>
    <n v="0.35908146969714899"/>
    <n v="364"/>
    <n v="152"/>
    <n v="9291"/>
    <n v="26620000"/>
    <n v="453"/>
    <x v="19"/>
    <x v="116"/>
    <x v="30"/>
  </r>
  <r>
    <s v="20220929 081942"/>
    <s v="binary"/>
    <s v="custom"/>
    <b v="1"/>
    <b v="1"/>
    <b v="0"/>
    <n v="-100"/>
    <n v="-1"/>
    <n v="0"/>
    <n v="0"/>
    <n v="0"/>
    <n v="31"/>
    <n v="809"/>
    <b v="1"/>
    <n v="113111"/>
    <n v="7.1598490646226903E-3"/>
    <n v="0.41651355549392"/>
    <n v="190"/>
    <n v="114"/>
    <n v="7611"/>
    <n v="26620000"/>
    <n v="303"/>
    <x v="19"/>
    <x v="106"/>
    <x v="29"/>
  </r>
  <r>
    <s v="20220929 054532"/>
    <s v="binary"/>
    <s v="custom"/>
    <b v="1"/>
    <b v="1"/>
    <b v="0"/>
    <n v="-100"/>
    <n v="-1"/>
    <n v="0"/>
    <n v="0"/>
    <n v="0"/>
    <n v="31"/>
    <n v="549"/>
    <b v="1"/>
    <n v="113111"/>
    <n v="9.6921279037779796E-3"/>
    <n v="0.247748459786229"/>
    <n v="1095"/>
    <n v="88"/>
    <n v="9093"/>
    <n v="26620000"/>
    <n v="256"/>
    <x v="7"/>
    <x v="167"/>
    <x v="15"/>
  </r>
  <r>
    <s v="20220928 182417"/>
    <s v="binary"/>
    <s v="custom"/>
    <b v="1"/>
    <b v="1"/>
    <b v="0"/>
    <n v="-100"/>
    <n v="-1"/>
    <n v="0"/>
    <n v="0"/>
    <n v="0"/>
    <n v="31"/>
    <n v="286"/>
    <b v="1"/>
    <n v="113111"/>
    <n v="8.75921158401082E-3"/>
    <n v="0.52394562499958797"/>
    <n v="924"/>
    <n v="75"/>
    <n v="9372"/>
    <n v="26620000"/>
    <n v="26"/>
    <x v="10"/>
    <x v="168"/>
    <x v="34"/>
  </r>
  <r>
    <s v="20220929 094239"/>
    <s v="binary"/>
    <s v="custom"/>
    <b v="1"/>
    <b v="1"/>
    <b v="0"/>
    <n v="-100"/>
    <n v="-1"/>
    <n v="0"/>
    <n v="0"/>
    <n v="0"/>
    <n v="31"/>
    <n v="284"/>
    <b v="1"/>
    <n v="113111"/>
    <n v="1.90556588722328E-2"/>
    <n v="0.42393460656079002"/>
    <n v="1148"/>
    <n v="38"/>
    <n v="9052"/>
    <n v="26620000"/>
    <n v="349"/>
    <x v="26"/>
    <x v="46"/>
    <x v="18"/>
  </r>
  <r>
    <s v="20220929 045418"/>
    <s v="binary"/>
    <s v="custom"/>
    <b v="1"/>
    <b v="1"/>
    <b v="0"/>
    <n v="-100"/>
    <n v="-1"/>
    <n v="0"/>
    <n v="0"/>
    <n v="0"/>
    <n v="31"/>
    <n v="203"/>
    <b v="1"/>
    <n v="113111"/>
    <n v="2.0567149469898599E-2"/>
    <n v="0.36531116729416802"/>
    <n v="1103"/>
    <n v="391"/>
    <n v="9376"/>
    <n v="26610000"/>
    <n v="227"/>
    <x v="5"/>
    <x v="31"/>
    <x v="11"/>
  </r>
  <r>
    <s v="20220928 182008"/>
    <s v="binary"/>
    <s v="custom"/>
    <b v="1"/>
    <b v="1"/>
    <b v="0"/>
    <n v="-100"/>
    <n v="-1"/>
    <n v="0"/>
    <n v="0"/>
    <n v="0"/>
    <n v="31"/>
    <n v="1199"/>
    <b v="1"/>
    <n v="113111"/>
    <n v="5.1433118654931401E-3"/>
    <n v="0.53079853398313703"/>
    <n v="938"/>
    <n v="249"/>
    <n v="9377"/>
    <n v="26610000"/>
    <n v="24"/>
    <x v="2"/>
    <x v="169"/>
    <x v="2"/>
  </r>
  <r>
    <s v="20220929 092345"/>
    <s v="binary"/>
    <s v="custom"/>
    <b v="1"/>
    <b v="1"/>
    <b v="0"/>
    <n v="-100"/>
    <n v="-1"/>
    <n v="0"/>
    <n v="0"/>
    <n v="0"/>
    <n v="31"/>
    <n v="442"/>
    <b v="1"/>
    <n v="113111"/>
    <n v="1.19260695287636E-2"/>
    <n v="0.29302555663959901"/>
    <n v="818"/>
    <n v="186"/>
    <n v="9179"/>
    <n v="26610000"/>
    <n v="335"/>
    <x v="8"/>
    <x v="170"/>
    <x v="14"/>
  </r>
  <r>
    <s v="20220928 231132"/>
    <s v="binary"/>
    <s v="custom"/>
    <b v="1"/>
    <b v="1"/>
    <b v="0"/>
    <n v="-100"/>
    <n v="-1"/>
    <n v="0"/>
    <n v="0"/>
    <n v="0"/>
    <n v="31"/>
    <n v="474"/>
    <b v="1"/>
    <n v="113111"/>
    <n v="7.6717189417304403E-3"/>
    <n v="0.40204081010096698"/>
    <n v="273"/>
    <n v="140"/>
    <n v="9298"/>
    <n v="26610000"/>
    <n v="112"/>
    <x v="17"/>
    <x v="171"/>
    <x v="9"/>
  </r>
  <r>
    <s v="20220929 123409"/>
    <s v="binary"/>
    <s v="custom"/>
    <b v="1"/>
    <b v="1"/>
    <b v="0"/>
    <n v="-100"/>
    <n v="-1"/>
    <n v="0"/>
    <n v="0"/>
    <n v="0"/>
    <n v="31"/>
    <n v="90"/>
    <b v="1"/>
    <n v="113111"/>
    <n v="3.2869584162705898E-2"/>
    <n v="0.38620533168325399"/>
    <n v="1537"/>
    <n v="90"/>
    <n v="9417"/>
    <n v="26610000"/>
    <n v="420"/>
    <x v="38"/>
    <x v="52"/>
    <x v="15"/>
  </r>
  <r>
    <s v="20220928 230054"/>
    <s v="binary"/>
    <s v="custom"/>
    <b v="1"/>
    <b v="1"/>
    <b v="0"/>
    <n v="-100"/>
    <n v="-1"/>
    <n v="0"/>
    <n v="0"/>
    <n v="0"/>
    <n v="31"/>
    <n v="270"/>
    <b v="1"/>
    <n v="113111"/>
    <n v="1.39962835183989E-2"/>
    <n v="0.31627577093398801"/>
    <n v="545"/>
    <n v="27"/>
    <n v="9217"/>
    <n v="26610000"/>
    <n v="108"/>
    <x v="1"/>
    <x v="172"/>
    <x v="8"/>
  </r>
  <r>
    <s v="20220928 204723"/>
    <s v="binary"/>
    <s v="custom"/>
    <b v="1"/>
    <b v="1"/>
    <b v="0"/>
    <n v="-100"/>
    <n v="-1"/>
    <n v="0"/>
    <n v="0"/>
    <n v="0"/>
    <n v="31"/>
    <n v="132"/>
    <b v="1"/>
    <n v="113111"/>
    <n v="4.1131857005461299E-2"/>
    <n v="0.35853931050487797"/>
    <n v="2077"/>
    <n v="587"/>
    <n v="9301"/>
    <n v="26600000"/>
    <n v="72"/>
    <x v="4"/>
    <x v="116"/>
    <x v="41"/>
  </r>
  <r>
    <s v="20220929 101806"/>
    <s v="binary"/>
    <s v="custom"/>
    <b v="1"/>
    <b v="1"/>
    <b v="0"/>
    <n v="-100"/>
    <n v="-1"/>
    <n v="0"/>
    <n v="0"/>
    <n v="0"/>
    <n v="31"/>
    <n v="417"/>
    <b v="1"/>
    <n v="113111"/>
    <n v="3.1373066635120801E-2"/>
    <n v="0.33842988466517898"/>
    <n v="1509"/>
    <n v="422"/>
    <n v="10461"/>
    <n v="26600000"/>
    <n v="359"/>
    <x v="40"/>
    <x v="114"/>
    <x v="16"/>
  </r>
  <r>
    <s v="20220929 123626"/>
    <s v="binary"/>
    <s v="custom"/>
    <b v="1"/>
    <b v="1"/>
    <b v="0"/>
    <n v="-100"/>
    <n v="-1"/>
    <n v="0"/>
    <n v="0"/>
    <n v="0"/>
    <n v="31"/>
    <n v="84"/>
    <b v="1"/>
    <n v="113111"/>
    <n v="3.4022840470010203E-2"/>
    <n v="0.41314045960599299"/>
    <n v="676"/>
    <n v="313"/>
    <n v="9421"/>
    <n v="26600000"/>
    <n v="422"/>
    <x v="15"/>
    <x v="173"/>
    <x v="42"/>
  </r>
  <r>
    <s v="20220929 114626"/>
    <s v="binary"/>
    <s v="custom"/>
    <b v="1"/>
    <b v="1"/>
    <b v="0"/>
    <n v="-100"/>
    <n v="-1"/>
    <n v="0"/>
    <n v="0"/>
    <n v="0"/>
    <n v="31"/>
    <n v="936"/>
    <b v="1"/>
    <n v="113111"/>
    <n v="1.01582586644627E-2"/>
    <n v="0.354286723787405"/>
    <n v="352"/>
    <n v="268"/>
    <n v="8780"/>
    <n v="26600000"/>
    <n v="393"/>
    <x v="7"/>
    <x v="61"/>
    <x v="37"/>
  </r>
  <r>
    <s v="20220929 045035"/>
    <s v="binary"/>
    <s v="custom"/>
    <b v="1"/>
    <b v="1"/>
    <b v="0"/>
    <n v="-100"/>
    <n v="-1"/>
    <n v="0"/>
    <n v="0"/>
    <n v="0"/>
    <n v="31"/>
    <n v="96"/>
    <b v="1"/>
    <n v="113111"/>
    <n v="3.94645749669357E-2"/>
    <n v="0.36693768376340002"/>
    <n v="791"/>
    <n v="120"/>
    <n v="8900"/>
    <n v="26600000"/>
    <n v="224"/>
    <x v="0"/>
    <x v="142"/>
    <x v="23"/>
  </r>
  <r>
    <s v="20220928 190820"/>
    <s v="binary"/>
    <s v="custom"/>
    <b v="1"/>
    <b v="1"/>
    <b v="0"/>
    <n v="-100"/>
    <n v="-1"/>
    <n v="0"/>
    <n v="0"/>
    <n v="0"/>
    <n v="31"/>
    <n v="109"/>
    <b v="1"/>
    <n v="113111"/>
    <n v="4.7655355579165497E-2"/>
    <n v="0.31533818806712999"/>
    <n v="1863"/>
    <n v="89"/>
    <n v="9504"/>
    <n v="26600000"/>
    <n v="45"/>
    <x v="32"/>
    <x v="174"/>
    <x v="15"/>
  </r>
  <r>
    <s v="20220929 012820"/>
    <s v="binary"/>
    <s v="custom"/>
    <b v="1"/>
    <b v="1"/>
    <b v="0"/>
    <n v="-100"/>
    <n v="-1"/>
    <n v="0"/>
    <n v="0"/>
    <n v="0"/>
    <n v="31"/>
    <n v="515"/>
    <b v="1"/>
    <n v="113111"/>
    <n v="8.0167784141895009E-3"/>
    <n v="0.37835838203151101"/>
    <n v="1791"/>
    <n v="80"/>
    <n v="9221"/>
    <n v="26600000"/>
    <n v="167"/>
    <x v="17"/>
    <x v="121"/>
    <x v="34"/>
  </r>
  <r>
    <s v="20220928 212854"/>
    <s v="binary"/>
    <s v="custom"/>
    <b v="1"/>
    <b v="1"/>
    <b v="0"/>
    <n v="-100"/>
    <n v="-1"/>
    <n v="0"/>
    <n v="0"/>
    <n v="0"/>
    <n v="31"/>
    <n v="1467"/>
    <b v="1"/>
    <n v="113111"/>
    <n v="5.1972281493449599E-3"/>
    <n v="0.702838426880112"/>
    <n v="268"/>
    <n v="378"/>
    <n v="9587"/>
    <n v="26590000"/>
    <n v="83"/>
    <x v="2"/>
    <x v="175"/>
    <x v="13"/>
  </r>
  <r>
    <s v="20220929 084745"/>
    <s v="binary"/>
    <s v="custom"/>
    <b v="1"/>
    <b v="1"/>
    <b v="0"/>
    <n v="-100"/>
    <n v="-1"/>
    <n v="0"/>
    <n v="0"/>
    <n v="0"/>
    <n v="31"/>
    <n v="592"/>
    <b v="1"/>
    <n v="113111"/>
    <n v="7.0950259144341599E-3"/>
    <n v="0.38142365312903498"/>
    <n v="706"/>
    <n v="289"/>
    <n v="9788"/>
    <n v="26590000"/>
    <n v="318"/>
    <x v="19"/>
    <x v="41"/>
    <x v="27"/>
  </r>
  <r>
    <s v="20220929 015112"/>
    <s v="binary"/>
    <s v="custom"/>
    <b v="1"/>
    <b v="1"/>
    <b v="0"/>
    <n v="-100"/>
    <n v="-1"/>
    <n v="0"/>
    <n v="0"/>
    <n v="0"/>
    <n v="31"/>
    <n v="297"/>
    <b v="1"/>
    <n v="113111"/>
    <n v="1.21587321320718E-2"/>
    <n v="0.38672562376814501"/>
    <n v="472"/>
    <n v="262"/>
    <n v="8947"/>
    <n v="26590000"/>
    <n v="179"/>
    <x v="8"/>
    <x v="98"/>
    <x v="40"/>
  </r>
  <r>
    <s v="20220929 145102"/>
    <s v="binary"/>
    <s v="custom"/>
    <b v="1"/>
    <b v="1"/>
    <b v="0"/>
    <n v="-100"/>
    <n v="-1"/>
    <n v="0"/>
    <n v="0"/>
    <n v="0"/>
    <n v="31"/>
    <n v="167"/>
    <b v="1"/>
    <n v="113111"/>
    <n v="2.4331398130965399E-2"/>
    <n v="0.34082252022840698"/>
    <n v="1091"/>
    <n v="173"/>
    <n v="9785"/>
    <n v="26590000"/>
    <n v="480"/>
    <x v="36"/>
    <x v="86"/>
    <x v="6"/>
  </r>
  <r>
    <s v="20220928 215813"/>
    <s v="binary"/>
    <s v="custom"/>
    <b v="1"/>
    <b v="1"/>
    <b v="0"/>
    <n v="-100"/>
    <n v="-1"/>
    <n v="0"/>
    <n v="0"/>
    <n v="0"/>
    <n v="31"/>
    <n v="901"/>
    <b v="1"/>
    <n v="113111"/>
    <n v="5.0241739828815E-3"/>
    <n v="0.43883024033450202"/>
    <n v="2415"/>
    <n v="293"/>
    <n v="8470"/>
    <n v="26580000"/>
    <n v="91"/>
    <x v="2"/>
    <x v="176"/>
    <x v="27"/>
  </r>
  <r>
    <s v="20220929 071015"/>
    <s v="binary"/>
    <s v="custom"/>
    <b v="1"/>
    <b v="1"/>
    <b v="0"/>
    <n v="-100"/>
    <n v="-1"/>
    <n v="0"/>
    <n v="0"/>
    <n v="0"/>
    <n v="31"/>
    <n v="282"/>
    <b v="1"/>
    <n v="113111"/>
    <n v="1.0462215902154201E-2"/>
    <n v="0.30794555272560697"/>
    <n v="587"/>
    <n v="154"/>
    <n v="9071"/>
    <n v="26580000"/>
    <n v="288"/>
    <x v="7"/>
    <x v="177"/>
    <x v="30"/>
  </r>
  <r>
    <s v="20220929 170131"/>
    <s v="binary"/>
    <s v="custom"/>
    <b v="1"/>
    <b v="1"/>
    <b v="0"/>
    <n v="-100"/>
    <n v="-1"/>
    <n v="0"/>
    <n v="0"/>
    <n v="0"/>
    <n v="31"/>
    <n v="2862"/>
    <b v="1"/>
    <n v="113111"/>
    <n v="5.0245749322097204E-3"/>
    <n v="0.228131019886191"/>
    <n v="205"/>
    <n v="58"/>
    <n v="9833"/>
    <n v="26580000"/>
    <n v="519"/>
    <x v="2"/>
    <x v="178"/>
    <x v="10"/>
  </r>
  <r>
    <s v="20220929 093301"/>
    <s v="binary"/>
    <s v="custom"/>
    <b v="1"/>
    <b v="1"/>
    <b v="0"/>
    <n v="-100"/>
    <n v="-1"/>
    <n v="0"/>
    <n v="0"/>
    <n v="0"/>
    <n v="31"/>
    <n v="195"/>
    <b v="1"/>
    <n v="113111"/>
    <n v="3.6899884142194403E-2"/>
    <n v="0.36604290842326298"/>
    <n v="704"/>
    <n v="423"/>
    <n v="9795"/>
    <n v="26570000"/>
    <n v="342"/>
    <x v="28"/>
    <x v="0"/>
    <x v="16"/>
  </r>
  <r>
    <s v="20220929 105016"/>
    <s v="binary"/>
    <s v="custom"/>
    <b v="1"/>
    <b v="1"/>
    <b v="0"/>
    <n v="-100"/>
    <n v="-1"/>
    <n v="0"/>
    <n v="0"/>
    <n v="0"/>
    <n v="31"/>
    <n v="163"/>
    <b v="1"/>
    <n v="113111"/>
    <n v="2.3066768789555301E-2"/>
    <n v="0.29538095949613202"/>
    <n v="374"/>
    <n v="277"/>
    <n v="8757"/>
    <n v="26570000"/>
    <n v="376"/>
    <x v="39"/>
    <x v="156"/>
    <x v="43"/>
  </r>
  <r>
    <s v="20220929 051840"/>
    <s v="binary"/>
    <s v="custom"/>
    <b v="1"/>
    <b v="1"/>
    <b v="0"/>
    <n v="-100"/>
    <n v="-1"/>
    <n v="0"/>
    <n v="0"/>
    <n v="0"/>
    <n v="31"/>
    <n v="94"/>
    <b v="1"/>
    <n v="113111"/>
    <n v="4.0051714333213299E-2"/>
    <n v="0.35470490390820603"/>
    <n v="2670"/>
    <n v="180"/>
    <n v="9157"/>
    <n v="26570000"/>
    <n v="242"/>
    <x v="30"/>
    <x v="103"/>
    <x v="12"/>
  </r>
  <r>
    <s v="20220929 083211"/>
    <s v="binary"/>
    <s v="custom"/>
    <b v="1"/>
    <b v="1"/>
    <b v="0"/>
    <n v="-100"/>
    <n v="-1"/>
    <n v="0"/>
    <n v="0"/>
    <n v="0"/>
    <n v="31"/>
    <n v="194"/>
    <b v="1"/>
    <n v="113111"/>
    <n v="2.03908120283686E-2"/>
    <n v="0.40419878444200602"/>
    <n v="1882"/>
    <n v="64"/>
    <n v="9517"/>
    <n v="26570000"/>
    <n v="311"/>
    <x v="20"/>
    <x v="179"/>
    <x v="10"/>
  </r>
  <r>
    <s v="20220929 125219"/>
    <s v="binary"/>
    <s v="custom"/>
    <b v="1"/>
    <b v="1"/>
    <b v="0"/>
    <n v="-100"/>
    <n v="-1"/>
    <n v="0"/>
    <n v="0"/>
    <n v="0"/>
    <n v="31"/>
    <n v="215"/>
    <b v="1"/>
    <n v="113111"/>
    <n v="1.9332212418603601E-2"/>
    <n v="0.38081177862863103"/>
    <n v="2471"/>
    <n v="16"/>
    <n v="8756"/>
    <n v="26570000"/>
    <n v="430"/>
    <x v="26"/>
    <x v="41"/>
    <x v="1"/>
  </r>
  <r>
    <s v="20220929 114019"/>
    <s v="binary"/>
    <s v="custom"/>
    <b v="1"/>
    <b v="1"/>
    <b v="0"/>
    <n v="-100"/>
    <n v="-1"/>
    <n v="0"/>
    <n v="0"/>
    <n v="0"/>
    <n v="31"/>
    <n v="165"/>
    <b v="1"/>
    <n v="113111"/>
    <n v="3.6929474787169202E-2"/>
    <n v="0.32778526948388798"/>
    <n v="1546"/>
    <n v="356"/>
    <n v="10203"/>
    <n v="26560000"/>
    <n v="392"/>
    <x v="28"/>
    <x v="180"/>
    <x v="21"/>
  </r>
  <r>
    <s v="20220929 085106"/>
    <s v="binary"/>
    <s v="custom"/>
    <b v="1"/>
    <b v="1"/>
    <b v="0"/>
    <n v="-100"/>
    <n v="-1"/>
    <n v="0"/>
    <n v="0"/>
    <n v="0"/>
    <n v="31"/>
    <n v="425"/>
    <b v="1"/>
    <n v="113111"/>
    <n v="1.0192877523397001E-2"/>
    <n v="0.50348388664905097"/>
    <n v="2391"/>
    <n v="347"/>
    <n v="9280"/>
    <n v="26560000"/>
    <n v="319"/>
    <x v="7"/>
    <x v="181"/>
    <x v="38"/>
  </r>
  <r>
    <s v="20220928 182923"/>
    <s v="binary"/>
    <s v="custom"/>
    <b v="1"/>
    <b v="1"/>
    <b v="0"/>
    <n v="-100"/>
    <n v="-1"/>
    <n v="0"/>
    <n v="0"/>
    <n v="0"/>
    <n v="31"/>
    <n v="126"/>
    <b v="1"/>
    <n v="113111"/>
    <n v="3.9630466725481303E-2"/>
    <n v="0.32470286347576599"/>
    <n v="3002"/>
    <n v="322"/>
    <n v="9441"/>
    <n v="26560000"/>
    <n v="32"/>
    <x v="30"/>
    <x v="182"/>
    <x v="36"/>
  </r>
  <r>
    <s v="20220929 102025"/>
    <s v="binary"/>
    <s v="custom"/>
    <b v="1"/>
    <b v="1"/>
    <b v="0"/>
    <n v="-100"/>
    <n v="-1"/>
    <n v="0"/>
    <n v="0"/>
    <n v="0"/>
    <n v="31"/>
    <n v="129"/>
    <b v="1"/>
    <n v="113111"/>
    <n v="3.6069354893007402E-2"/>
    <n v="0.38991806424141401"/>
    <n v="267"/>
    <n v="180"/>
    <n v="8844"/>
    <n v="26560000"/>
    <n v="361"/>
    <x v="12"/>
    <x v="24"/>
    <x v="12"/>
  </r>
  <r>
    <s v="20220929 041027"/>
    <s v="binary"/>
    <s v="custom"/>
    <b v="1"/>
    <b v="1"/>
    <b v="0"/>
    <n v="-100"/>
    <n v="-1"/>
    <n v="0"/>
    <n v="0"/>
    <n v="0"/>
    <n v="31"/>
    <n v="498"/>
    <b v="1"/>
    <n v="113111"/>
    <n v="6.3697319051843502E-3"/>
    <n v="0.27893570165820603"/>
    <n v="410"/>
    <n v="65"/>
    <n v="8880"/>
    <n v="26560000"/>
    <n v="214"/>
    <x v="25"/>
    <x v="8"/>
    <x v="31"/>
  </r>
  <r>
    <s v="20220928 203047"/>
    <s v="binary"/>
    <s v="custom"/>
    <b v="1"/>
    <b v="1"/>
    <b v="0"/>
    <n v="-100"/>
    <n v="-1"/>
    <n v="0"/>
    <n v="0"/>
    <n v="0"/>
    <n v="31"/>
    <n v="314"/>
    <b v="1"/>
    <n v="113111"/>
    <n v="4.60950193255227E-2"/>
    <n v="0.86193108809241004"/>
    <n v="439"/>
    <n v="549"/>
    <n v="9645"/>
    <n v="26550000"/>
    <n v="64"/>
    <x v="45"/>
    <x v="183"/>
    <x v="44"/>
  </r>
  <r>
    <s v="20220929 113352"/>
    <s v="binary"/>
    <s v="custom"/>
    <b v="1"/>
    <b v="1"/>
    <b v="0"/>
    <n v="-100"/>
    <n v="-1"/>
    <n v="0"/>
    <n v="0"/>
    <n v="0"/>
    <n v="31"/>
    <n v="881"/>
    <b v="1"/>
    <n v="113111"/>
    <n v="5.1221505156527998E-3"/>
    <n v="0.46153669849331802"/>
    <n v="2788"/>
    <n v="350"/>
    <n v="9166"/>
    <n v="26550000"/>
    <n v="390"/>
    <x v="2"/>
    <x v="80"/>
    <x v="38"/>
  </r>
  <r>
    <s v="20220928 225702"/>
    <s v="binary"/>
    <s v="custom"/>
    <b v="1"/>
    <b v="1"/>
    <b v="0"/>
    <n v="-100"/>
    <n v="-1"/>
    <n v="0"/>
    <n v="0"/>
    <n v="0"/>
    <n v="31"/>
    <n v="283"/>
    <b v="1"/>
    <n v="113111"/>
    <n v="1.55539552422765E-2"/>
    <n v="0.20240615994088201"/>
    <n v="784"/>
    <n v="32"/>
    <n v="9246"/>
    <n v="26550000"/>
    <n v="106"/>
    <x v="27"/>
    <x v="184"/>
    <x v="8"/>
  </r>
  <r>
    <s v="20220929 025558"/>
    <s v="binary"/>
    <s v="custom"/>
    <b v="1"/>
    <b v="1"/>
    <b v="0"/>
    <n v="-100"/>
    <n v="-1"/>
    <n v="0"/>
    <n v="0"/>
    <n v="0"/>
    <n v="31"/>
    <n v="371"/>
    <b v="1"/>
    <n v="113111"/>
    <n v="1.3492093154433201E-2"/>
    <n v="0.38766444651397403"/>
    <n v="395"/>
    <n v="19"/>
    <n v="9725"/>
    <n v="26550000"/>
    <n v="197"/>
    <x v="13"/>
    <x v="112"/>
    <x v="1"/>
  </r>
  <r>
    <s v="20220929 124143"/>
    <s v="binary"/>
    <s v="custom"/>
    <b v="1"/>
    <b v="1"/>
    <b v="0"/>
    <n v="-100"/>
    <n v="-1"/>
    <n v="0"/>
    <n v="0"/>
    <n v="0"/>
    <n v="31"/>
    <n v="195"/>
    <b v="1"/>
    <n v="113111"/>
    <n v="2.14382548001485E-2"/>
    <n v="0.39829000256067698"/>
    <n v="1548"/>
    <n v="469"/>
    <n v="9130"/>
    <n v="26540000"/>
    <n v="424"/>
    <x v="5"/>
    <x v="6"/>
    <x v="45"/>
  </r>
  <r>
    <s v="20220929 052209"/>
    <s v="binary"/>
    <s v="custom"/>
    <b v="1"/>
    <b v="1"/>
    <b v="0"/>
    <n v="-100"/>
    <n v="-1"/>
    <n v="0"/>
    <n v="0"/>
    <n v="0"/>
    <n v="31"/>
    <n v="555"/>
    <b v="1"/>
    <n v="113111"/>
    <n v="1.1471736687817201E-2"/>
    <n v="0.45747616792576201"/>
    <n v="1324"/>
    <n v="388"/>
    <n v="9692"/>
    <n v="26540000"/>
    <n v="243"/>
    <x v="18"/>
    <x v="87"/>
    <x v="11"/>
  </r>
  <r>
    <s v="20220929 071606"/>
    <s v="binary"/>
    <s v="custom"/>
    <b v="1"/>
    <b v="1"/>
    <b v="0"/>
    <n v="-100"/>
    <n v="-1"/>
    <n v="0"/>
    <n v="0"/>
    <n v="0"/>
    <n v="31"/>
    <n v="706"/>
    <b v="1"/>
    <n v="113111"/>
    <n v="5.0087026682585798E-3"/>
    <n v="0.24766826595018501"/>
    <n v="981"/>
    <n v="248"/>
    <n v="9570"/>
    <n v="26540000"/>
    <n v="289"/>
    <x v="2"/>
    <x v="167"/>
    <x v="2"/>
  </r>
  <r>
    <s v="20220929 162209"/>
    <s v="binary"/>
    <s v="custom"/>
    <b v="1"/>
    <b v="1"/>
    <b v="0"/>
    <n v="-100"/>
    <n v="-1"/>
    <n v="0"/>
    <n v="0"/>
    <n v="0"/>
    <n v="31"/>
    <n v="233"/>
    <b v="1"/>
    <n v="113111"/>
    <n v="2.4041429064572802E-2"/>
    <n v="0.431454326557281"/>
    <n v="910"/>
    <n v="135"/>
    <n v="8853"/>
    <n v="26540000"/>
    <n v="512"/>
    <x v="36"/>
    <x v="185"/>
    <x v="9"/>
  </r>
  <r>
    <s v="20220928 233749"/>
    <s v="binary"/>
    <s v="custom"/>
    <b v="1"/>
    <b v="1"/>
    <b v="0"/>
    <n v="-100"/>
    <n v="-1"/>
    <n v="0"/>
    <n v="0"/>
    <n v="0"/>
    <n v="31"/>
    <n v="81"/>
    <b v="1"/>
    <n v="113111"/>
    <n v="5.3743855642048803E-2"/>
    <n v="0.35146834203236699"/>
    <n v="1186"/>
    <n v="130"/>
    <n v="9493"/>
    <n v="26540000"/>
    <n v="121"/>
    <x v="46"/>
    <x v="79"/>
    <x v="7"/>
  </r>
  <r>
    <s v="20220929 070037"/>
    <s v="binary"/>
    <s v="custom"/>
    <b v="1"/>
    <b v="1"/>
    <b v="0"/>
    <n v="-100"/>
    <n v="-1"/>
    <n v="0"/>
    <n v="0"/>
    <n v="0"/>
    <n v="31"/>
    <n v="487"/>
    <b v="1"/>
    <n v="113111"/>
    <n v="5.0030765960954798E-3"/>
    <n v="0.55510329661024405"/>
    <n v="106"/>
    <n v="107"/>
    <n v="8650"/>
    <n v="26540000"/>
    <n v="286"/>
    <x v="2"/>
    <x v="186"/>
    <x v="29"/>
  </r>
  <r>
    <s v="20220929 071957"/>
    <s v="binary"/>
    <s v="custom"/>
    <b v="1"/>
    <b v="1"/>
    <b v="0"/>
    <n v="-100"/>
    <n v="-1"/>
    <n v="0"/>
    <n v="0"/>
    <n v="0"/>
    <n v="31"/>
    <n v="224"/>
    <b v="1"/>
    <n v="113111"/>
    <n v="3.4239772329495301E-2"/>
    <n v="0.41790206166611898"/>
    <n v="244"/>
    <n v="123"/>
    <n v="9216"/>
    <n v="26530000"/>
    <n v="292"/>
    <x v="15"/>
    <x v="187"/>
    <x v="23"/>
  </r>
  <r>
    <s v="20220929 154635"/>
    <s v="binary"/>
    <s v="custom"/>
    <b v="1"/>
    <b v="1"/>
    <b v="0"/>
    <n v="-100"/>
    <n v="-1"/>
    <n v="0"/>
    <n v="0"/>
    <n v="0"/>
    <n v="31"/>
    <n v="101"/>
    <b v="1"/>
    <n v="113111"/>
    <n v="2.6876096913043199E-2"/>
    <n v="0.41461580408036403"/>
    <n v="485"/>
    <n v="47"/>
    <n v="8775"/>
    <n v="26530000"/>
    <n v="499"/>
    <x v="41"/>
    <x v="188"/>
    <x v="4"/>
  </r>
  <r>
    <s v="20220929 090024"/>
    <s v="binary"/>
    <s v="custom"/>
    <b v="1"/>
    <b v="1"/>
    <b v="0"/>
    <n v="-100"/>
    <n v="-1"/>
    <n v="0"/>
    <n v="0"/>
    <n v="0"/>
    <n v="31"/>
    <n v="261"/>
    <b v="1"/>
    <n v="113111"/>
    <n v="4.0141480608090599E-2"/>
    <n v="0.40310064544207402"/>
    <n v="1044"/>
    <n v="404"/>
    <n v="9223"/>
    <n v="26520000"/>
    <n v="324"/>
    <x v="30"/>
    <x v="146"/>
    <x v="0"/>
  </r>
  <r>
    <s v="20220929 153503"/>
    <s v="binary"/>
    <s v="custom"/>
    <b v="1"/>
    <b v="1"/>
    <b v="0"/>
    <n v="-100"/>
    <n v="-1"/>
    <n v="0"/>
    <n v="0"/>
    <n v="0"/>
    <n v="31"/>
    <n v="230"/>
    <b v="1"/>
    <n v="113111"/>
    <n v="1.6201054406092302E-2"/>
    <n v="0.48061454167450401"/>
    <n v="141"/>
    <n v="233"/>
    <n v="9543"/>
    <n v="26520000"/>
    <n v="495"/>
    <x v="27"/>
    <x v="118"/>
    <x v="19"/>
  </r>
  <r>
    <s v="20220929 083607"/>
    <s v="binary"/>
    <s v="custom"/>
    <b v="1"/>
    <b v="1"/>
    <b v="0"/>
    <n v="-100"/>
    <n v="-1"/>
    <n v="0"/>
    <n v="0"/>
    <n v="0"/>
    <n v="31"/>
    <n v="152"/>
    <b v="1"/>
    <n v="113111"/>
    <n v="2.2473367122254E-2"/>
    <n v="0.41197034476038302"/>
    <n v="389"/>
    <n v="144"/>
    <n v="9742"/>
    <n v="26520000"/>
    <n v="313"/>
    <x v="11"/>
    <x v="122"/>
    <x v="9"/>
  </r>
  <r>
    <s v="20220929 035824"/>
    <s v="binary"/>
    <s v="custom"/>
    <b v="1"/>
    <b v="1"/>
    <b v="0"/>
    <n v="-100"/>
    <n v="-1"/>
    <n v="0"/>
    <n v="0"/>
    <n v="0"/>
    <n v="31"/>
    <n v="1630"/>
    <b v="1"/>
    <n v="113111"/>
    <n v="5.0426124505098301E-3"/>
    <n v="0.21860213392973701"/>
    <n v="169"/>
    <n v="130"/>
    <n v="9021"/>
    <n v="26520000"/>
    <n v="211"/>
    <x v="2"/>
    <x v="132"/>
    <x v="7"/>
  </r>
  <r>
    <s v="20220929 074831"/>
    <s v="binary"/>
    <s v="custom"/>
    <b v="1"/>
    <b v="1"/>
    <b v="0"/>
    <n v="-100"/>
    <n v="-1"/>
    <n v="0"/>
    <n v="0"/>
    <n v="0"/>
    <n v="31"/>
    <n v="1169"/>
    <b v="1"/>
    <n v="113111"/>
    <n v="5.0679882240307304E-3"/>
    <n v="0.46333492385976599"/>
    <n v="218"/>
    <n v="116"/>
    <n v="7862"/>
    <n v="26520000"/>
    <n v="297"/>
    <x v="2"/>
    <x v="189"/>
    <x v="23"/>
  </r>
  <r>
    <s v="20220928 214907"/>
    <s v="binary"/>
    <s v="custom"/>
    <b v="1"/>
    <b v="1"/>
    <b v="0"/>
    <n v="-100"/>
    <n v="-1"/>
    <n v="0"/>
    <n v="0"/>
    <n v="0"/>
    <n v="31"/>
    <n v="249"/>
    <b v="1"/>
    <n v="113111"/>
    <n v="5.0828766808573698E-2"/>
    <n v="0.30729635698155899"/>
    <n v="5439"/>
    <n v="787"/>
    <n v="9869"/>
    <n v="26510000"/>
    <n v="87"/>
    <x v="33"/>
    <x v="135"/>
    <x v="46"/>
  </r>
  <r>
    <s v="20220928 231318"/>
    <s v="binary"/>
    <s v="custom"/>
    <b v="1"/>
    <b v="1"/>
    <b v="0"/>
    <n v="-100"/>
    <n v="-1"/>
    <n v="0"/>
    <n v="0"/>
    <n v="0"/>
    <n v="31"/>
    <n v="150"/>
    <b v="1"/>
    <n v="113111"/>
    <n v="4.1116155909353101E-2"/>
    <n v="0.36481711626616697"/>
    <n v="3248"/>
    <n v="428"/>
    <n v="9306"/>
    <n v="26510000"/>
    <n v="114"/>
    <x v="4"/>
    <x v="31"/>
    <x v="47"/>
  </r>
  <r>
    <s v="20220929 134646"/>
    <s v="binary"/>
    <s v="custom"/>
    <b v="1"/>
    <b v="1"/>
    <b v="0"/>
    <n v="-100"/>
    <n v="-1"/>
    <n v="0"/>
    <n v="0"/>
    <n v="0"/>
    <n v="31"/>
    <n v="977"/>
    <b v="1"/>
    <n v="113111"/>
    <n v="5.0600501405689098E-3"/>
    <n v="0.45731596226784299"/>
    <n v="2009"/>
    <n v="250"/>
    <n v="9825"/>
    <n v="26510000"/>
    <n v="451"/>
    <x v="2"/>
    <x v="87"/>
    <x v="2"/>
  </r>
  <r>
    <s v="20220928 220156"/>
    <s v="binary"/>
    <s v="custom"/>
    <b v="1"/>
    <b v="1"/>
    <b v="0"/>
    <n v="-100"/>
    <n v="-1"/>
    <n v="0"/>
    <n v="0"/>
    <n v="0"/>
    <n v="31"/>
    <n v="316"/>
    <b v="1"/>
    <n v="113111"/>
    <n v="1.5529223995753801E-2"/>
    <n v="0.361497511538102"/>
    <n v="2483"/>
    <n v="222"/>
    <n v="9386"/>
    <n v="26510000"/>
    <n v="94"/>
    <x v="27"/>
    <x v="126"/>
    <x v="24"/>
  </r>
  <r>
    <s v="20220929 152123"/>
    <s v="binary"/>
    <s v="custom"/>
    <b v="1"/>
    <b v="1"/>
    <b v="0"/>
    <n v="-100"/>
    <n v="-1"/>
    <n v="0"/>
    <n v="0"/>
    <n v="0"/>
    <n v="31"/>
    <n v="453"/>
    <b v="1"/>
    <n v="113111"/>
    <n v="1.1433932908956E-2"/>
    <n v="0.50981447011957404"/>
    <n v="1169"/>
    <n v="206"/>
    <n v="9387"/>
    <n v="26510000"/>
    <n v="491"/>
    <x v="18"/>
    <x v="190"/>
    <x v="25"/>
  </r>
  <r>
    <s v="20220928 211553"/>
    <s v="binary"/>
    <s v="custom"/>
    <b v="1"/>
    <b v="1"/>
    <b v="0"/>
    <n v="-100"/>
    <n v="-1"/>
    <n v="0"/>
    <n v="0"/>
    <n v="0"/>
    <n v="31"/>
    <n v="675"/>
    <b v="1"/>
    <n v="113111"/>
    <n v="5.0755695237402303E-3"/>
    <n v="0.52378743206109202"/>
    <n v="289"/>
    <n v="27"/>
    <n v="7825"/>
    <n v="26510000"/>
    <n v="81"/>
    <x v="2"/>
    <x v="168"/>
    <x v="8"/>
  </r>
  <r>
    <s v="20220928 173441"/>
    <s v="binary"/>
    <s v="custom"/>
    <b v="1"/>
    <b v="1"/>
    <b v="0"/>
    <n v="-100"/>
    <n v="-1"/>
    <n v="0"/>
    <n v="0"/>
    <n v="0"/>
    <n v="31"/>
    <n v="198"/>
    <b v="1"/>
    <n v="113111"/>
    <n v="4.9305282804474701E-2"/>
    <n v="0.71675364623777604"/>
    <n v="2857"/>
    <n v="475"/>
    <n v="10151"/>
    <n v="26500000"/>
    <n v="3"/>
    <x v="34"/>
    <x v="191"/>
    <x v="35"/>
  </r>
  <r>
    <s v="20220929 020604"/>
    <s v="binary"/>
    <s v="custom"/>
    <b v="1"/>
    <b v="1"/>
    <b v="0"/>
    <n v="-100"/>
    <n v="-1"/>
    <n v="0"/>
    <n v="0"/>
    <n v="0"/>
    <n v="31"/>
    <n v="112"/>
    <b v="1"/>
    <n v="113111"/>
    <n v="4.0038101999948901E-2"/>
    <n v="0.36544224006822901"/>
    <n v="1919"/>
    <n v="390"/>
    <n v="8514"/>
    <n v="26500000"/>
    <n v="185"/>
    <x v="30"/>
    <x v="31"/>
    <x v="11"/>
  </r>
  <r>
    <s v="20220929 013406"/>
    <s v="binary"/>
    <s v="custom"/>
    <b v="1"/>
    <b v="1"/>
    <b v="0"/>
    <n v="-100"/>
    <n v="-1"/>
    <n v="0"/>
    <n v="0"/>
    <n v="0"/>
    <n v="31"/>
    <n v="65"/>
    <b v="1"/>
    <n v="113111"/>
    <n v="4.7196474589930398E-2"/>
    <n v="0.36562708017398099"/>
    <n v="755"/>
    <n v="388"/>
    <n v="9474"/>
    <n v="26500000"/>
    <n v="170"/>
    <x v="43"/>
    <x v="0"/>
    <x v="11"/>
  </r>
  <r>
    <s v="20220929 092757"/>
    <s v="binary"/>
    <s v="custom"/>
    <b v="1"/>
    <b v="1"/>
    <b v="0"/>
    <n v="-100"/>
    <n v="-1"/>
    <n v="0"/>
    <n v="0"/>
    <n v="0"/>
    <n v="31"/>
    <n v="199"/>
    <b v="1"/>
    <n v="113111"/>
    <n v="3.8004267382182703E-2"/>
    <n v="0.34081747314428301"/>
    <n v="107"/>
    <n v="382"/>
    <n v="9232"/>
    <n v="26500000"/>
    <n v="338"/>
    <x v="3"/>
    <x v="86"/>
    <x v="13"/>
  </r>
  <r>
    <s v="20220929 042909"/>
    <s v="binary"/>
    <s v="custom"/>
    <b v="1"/>
    <b v="1"/>
    <b v="0"/>
    <n v="-100"/>
    <n v="-1"/>
    <n v="0"/>
    <n v="0"/>
    <n v="0"/>
    <n v="31"/>
    <n v="327"/>
    <b v="1"/>
    <n v="113111"/>
    <n v="7.7652470153837302E-3"/>
    <n v="0.48612425745247201"/>
    <n v="8"/>
    <n v="308"/>
    <n v="9272"/>
    <n v="26500000"/>
    <n v="220"/>
    <x v="17"/>
    <x v="53"/>
    <x v="42"/>
  </r>
  <r>
    <s v="20220929 135200"/>
    <s v="binary"/>
    <s v="custom"/>
    <b v="1"/>
    <b v="1"/>
    <b v="0"/>
    <n v="-100"/>
    <n v="-1"/>
    <n v="0"/>
    <n v="0"/>
    <n v="0"/>
    <n v="31"/>
    <n v="228"/>
    <b v="1"/>
    <n v="113111"/>
    <n v="7.4663083330300598E-3"/>
    <n v="0.44803957529654298"/>
    <n v="190"/>
    <n v="241"/>
    <n v="8034"/>
    <n v="26500000"/>
    <n v="452"/>
    <x v="19"/>
    <x v="110"/>
    <x v="33"/>
  </r>
  <r>
    <s v="20220929 041630"/>
    <s v="binary"/>
    <s v="custom"/>
    <b v="1"/>
    <b v="1"/>
    <b v="0"/>
    <n v="-100"/>
    <n v="-1"/>
    <n v="0"/>
    <n v="0"/>
    <n v="0"/>
    <n v="31"/>
    <n v="135"/>
    <b v="1"/>
    <n v="113111"/>
    <n v="4.48135331003401E-2"/>
    <n v="0.36569202916166399"/>
    <n v="3810"/>
    <n v="147"/>
    <n v="9154"/>
    <n v="26500000"/>
    <n v="216"/>
    <x v="47"/>
    <x v="0"/>
    <x v="30"/>
  </r>
  <r>
    <s v="20220929 015525"/>
    <s v="binary"/>
    <s v="custom"/>
    <b v="1"/>
    <b v="1"/>
    <b v="0"/>
    <n v="-100"/>
    <n v="-1"/>
    <n v="0"/>
    <n v="0"/>
    <n v="0"/>
    <n v="31"/>
    <n v="284"/>
    <b v="1"/>
    <n v="113111"/>
    <n v="1.7747516362268401E-2"/>
    <n v="0.36318118967262097"/>
    <n v="1756"/>
    <n v="102"/>
    <n v="9792"/>
    <n v="26500000"/>
    <n v="181"/>
    <x v="23"/>
    <x v="127"/>
    <x v="17"/>
  </r>
  <r>
    <s v="20220929 051549"/>
    <s v="binary"/>
    <s v="custom"/>
    <b v="1"/>
    <b v="1"/>
    <b v="0"/>
    <n v="-100"/>
    <n v="-1"/>
    <n v="0"/>
    <n v="0"/>
    <n v="0"/>
    <n v="31"/>
    <n v="284"/>
    <b v="1"/>
    <n v="113111"/>
    <n v="3.1321188547282899E-2"/>
    <n v="0.44439959900817699"/>
    <n v="3007"/>
    <n v="95"/>
    <n v="9679"/>
    <n v="26490000"/>
    <n v="239"/>
    <x v="40"/>
    <x v="47"/>
    <x v="17"/>
  </r>
  <r>
    <s v="20220929 024936"/>
    <s v="binary"/>
    <s v="custom"/>
    <b v="1"/>
    <b v="1"/>
    <b v="0"/>
    <n v="-100"/>
    <n v="-1"/>
    <n v="0"/>
    <n v="0"/>
    <n v="0"/>
    <n v="31"/>
    <n v="203"/>
    <b v="1"/>
    <n v="113111"/>
    <n v="1.6159870218410199E-2"/>
    <n v="0.39009849102460198"/>
    <n v="343"/>
    <n v="73"/>
    <n v="9035"/>
    <n v="26490000"/>
    <n v="194"/>
    <x v="27"/>
    <x v="24"/>
    <x v="31"/>
  </r>
  <r>
    <s v="20220929 085658"/>
    <s v="binary"/>
    <s v="custom"/>
    <b v="1"/>
    <b v="1"/>
    <b v="0"/>
    <n v="-100"/>
    <n v="-1"/>
    <n v="0"/>
    <n v="0"/>
    <n v="0"/>
    <n v="31"/>
    <n v="365"/>
    <b v="1"/>
    <n v="113111"/>
    <n v="1.5473303196964199E-2"/>
    <n v="0.37597783473890201"/>
    <n v="2453"/>
    <n v="365"/>
    <n v="9163"/>
    <n v="26480000"/>
    <n v="322"/>
    <x v="6"/>
    <x v="140"/>
    <x v="3"/>
  </r>
  <r>
    <s v="20220928 205143"/>
    <s v="binary"/>
    <s v="custom"/>
    <b v="1"/>
    <b v="1"/>
    <b v="0"/>
    <n v="-100"/>
    <n v="-1"/>
    <n v="0"/>
    <n v="0"/>
    <n v="0"/>
    <n v="31"/>
    <n v="397"/>
    <b v="1"/>
    <n v="113111"/>
    <n v="1.1412033647051401E-2"/>
    <n v="0.26715872835150001"/>
    <n v="642"/>
    <n v="300"/>
    <n v="9284"/>
    <n v="26480000"/>
    <n v="74"/>
    <x v="18"/>
    <x v="192"/>
    <x v="39"/>
  </r>
  <r>
    <s v="20220928 215123"/>
    <s v="binary"/>
    <s v="custom"/>
    <b v="1"/>
    <b v="1"/>
    <b v="0"/>
    <n v="-100"/>
    <n v="-1"/>
    <n v="0"/>
    <n v="0"/>
    <n v="0"/>
    <n v="31"/>
    <n v="95"/>
    <b v="1"/>
    <n v="113111"/>
    <n v="5.6554202835230501E-2"/>
    <n v="0.42353489398958999"/>
    <n v="355"/>
    <n v="18"/>
    <n v="9561"/>
    <n v="26480000"/>
    <n v="90"/>
    <x v="48"/>
    <x v="46"/>
    <x v="1"/>
  </r>
  <r>
    <s v="20220929 044142"/>
    <s v="binary"/>
    <s v="custom"/>
    <b v="1"/>
    <b v="1"/>
    <b v="0"/>
    <n v="-100"/>
    <n v="-1"/>
    <n v="0"/>
    <n v="0"/>
    <n v="0"/>
    <n v="31"/>
    <n v="822"/>
    <b v="1"/>
    <n v="113111"/>
    <n v="5.0289943566581398E-3"/>
    <n v="0.43248270390034899"/>
    <n v="2209"/>
    <n v="76"/>
    <n v="8609"/>
    <n v="26470000"/>
    <n v="222"/>
    <x v="2"/>
    <x v="193"/>
    <x v="34"/>
  </r>
  <r>
    <s v="20220928 210025"/>
    <s v="binary"/>
    <s v="custom"/>
    <b v="1"/>
    <b v="1"/>
    <b v="0"/>
    <n v="-100"/>
    <n v="-1"/>
    <n v="0"/>
    <n v="0"/>
    <n v="0"/>
    <n v="31"/>
    <n v="2333"/>
    <b v="1"/>
    <n v="113111"/>
    <n v="5.0926936520840497E-3"/>
    <n v="0.77149721147276995"/>
    <n v="1228"/>
    <n v="45"/>
    <n v="8887"/>
    <n v="26470000"/>
    <n v="76"/>
    <x v="2"/>
    <x v="194"/>
    <x v="4"/>
  </r>
  <r>
    <s v="20220929 091553"/>
    <s v="binary"/>
    <s v="custom"/>
    <b v="1"/>
    <b v="1"/>
    <b v="0"/>
    <n v="-100"/>
    <n v="-1"/>
    <n v="0"/>
    <n v="0"/>
    <n v="0"/>
    <n v="31"/>
    <n v="3334"/>
    <b v="1"/>
    <n v="113111"/>
    <n v="5.6973227318778304E-3"/>
    <n v="0.31424594307328801"/>
    <n v="4985"/>
    <n v="17"/>
    <n v="8846"/>
    <n v="26470000"/>
    <n v="331"/>
    <x v="25"/>
    <x v="119"/>
    <x v="1"/>
  </r>
  <r>
    <s v="20220929 120827"/>
    <s v="binary"/>
    <s v="custom"/>
    <b v="1"/>
    <b v="1"/>
    <b v="0"/>
    <n v="-100"/>
    <n v="-1"/>
    <n v="0"/>
    <n v="0"/>
    <n v="0"/>
    <n v="31"/>
    <n v="126"/>
    <b v="1"/>
    <n v="113111"/>
    <n v="2.61898551342413E-2"/>
    <n v="0.30296275327220001"/>
    <n v="619"/>
    <n v="119"/>
    <n v="9250"/>
    <n v="26460000"/>
    <n v="405"/>
    <x v="35"/>
    <x v="195"/>
    <x v="23"/>
  </r>
  <r>
    <s v="20220929 145707"/>
    <s v="binary"/>
    <s v="custom"/>
    <b v="1"/>
    <b v="1"/>
    <b v="0"/>
    <n v="-100"/>
    <n v="-1"/>
    <n v="0"/>
    <n v="0"/>
    <n v="0"/>
    <n v="31"/>
    <n v="96"/>
    <b v="1"/>
    <n v="113111"/>
    <n v="3.1337845325365501E-2"/>
    <n v="0.36662400149402702"/>
    <n v="718"/>
    <n v="389"/>
    <n v="10215"/>
    <n v="26450000"/>
    <n v="483"/>
    <x v="40"/>
    <x v="142"/>
    <x v="11"/>
  </r>
  <r>
    <s v="20220929 093717"/>
    <s v="binary"/>
    <s v="custom"/>
    <b v="1"/>
    <b v="1"/>
    <b v="0"/>
    <n v="-100"/>
    <n v="-1"/>
    <n v="0"/>
    <n v="0"/>
    <n v="0"/>
    <n v="31"/>
    <n v="402"/>
    <b v="1"/>
    <n v="113111"/>
    <n v="2.72549360952897E-2"/>
    <n v="0.33062734516233799"/>
    <n v="1588"/>
    <n v="371"/>
    <n v="10538"/>
    <n v="26450000"/>
    <n v="345"/>
    <x v="41"/>
    <x v="196"/>
    <x v="3"/>
  </r>
  <r>
    <s v="20220929 022752"/>
    <s v="binary"/>
    <s v="custom"/>
    <b v="1"/>
    <b v="1"/>
    <b v="0"/>
    <n v="-100"/>
    <n v="-1"/>
    <n v="0"/>
    <n v="0"/>
    <n v="0"/>
    <n v="31"/>
    <n v="1223"/>
    <b v="1"/>
    <n v="113111"/>
    <n v="5.0613396708902997E-3"/>
    <n v="0.42802499176361503"/>
    <n v="357"/>
    <n v="180"/>
    <n v="9057"/>
    <n v="26450000"/>
    <n v="188"/>
    <x v="2"/>
    <x v="197"/>
    <x v="12"/>
  </r>
  <r>
    <s v="20220929 050737"/>
    <s v="binary"/>
    <s v="custom"/>
    <b v="1"/>
    <b v="1"/>
    <b v="0"/>
    <n v="-100"/>
    <n v="-1"/>
    <n v="0"/>
    <n v="0"/>
    <n v="0"/>
    <n v="31"/>
    <n v="94"/>
    <b v="1"/>
    <n v="113111"/>
    <n v="3.9517580682885599E-2"/>
    <n v="0.33647055029505901"/>
    <n v="750"/>
    <n v="398"/>
    <n v="9860"/>
    <n v="26440000"/>
    <n v="233"/>
    <x v="30"/>
    <x v="159"/>
    <x v="0"/>
  </r>
  <r>
    <s v="20220928 193534"/>
    <s v="binary"/>
    <s v="custom"/>
    <b v="1"/>
    <b v="1"/>
    <b v="0"/>
    <n v="-100"/>
    <n v="-1"/>
    <n v="0"/>
    <n v="0"/>
    <n v="0"/>
    <n v="31"/>
    <n v="131"/>
    <b v="1"/>
    <n v="113111"/>
    <n v="4.8621179800376099E-2"/>
    <n v="0.24924946110669999"/>
    <n v="1092"/>
    <n v="194"/>
    <n v="9944"/>
    <n v="26440000"/>
    <n v="50"/>
    <x v="34"/>
    <x v="22"/>
    <x v="14"/>
  </r>
  <r>
    <s v="20220929 011709"/>
    <s v="binary"/>
    <s v="custom"/>
    <b v="1"/>
    <b v="1"/>
    <b v="0"/>
    <n v="-100"/>
    <n v="-1"/>
    <n v="0"/>
    <n v="0"/>
    <n v="0"/>
    <n v="31"/>
    <n v="850"/>
    <b v="1"/>
    <n v="113111"/>
    <n v="5.1250206192001903E-3"/>
    <n v="0.40095281296540403"/>
    <n v="1389"/>
    <n v="127"/>
    <n v="8861"/>
    <n v="26440000"/>
    <n v="160"/>
    <x v="2"/>
    <x v="36"/>
    <x v="7"/>
  </r>
  <r>
    <s v="20220929 002316"/>
    <s v="binary"/>
    <s v="custom"/>
    <b v="1"/>
    <b v="1"/>
    <b v="0"/>
    <n v="-100"/>
    <n v="-1"/>
    <n v="0"/>
    <n v="0"/>
    <n v="0"/>
    <n v="31"/>
    <n v="81"/>
    <b v="1"/>
    <n v="113111"/>
    <n v="4.6404170093457903E-2"/>
    <n v="0.3881233734772"/>
    <n v="160"/>
    <n v="63"/>
    <n v="9382"/>
    <n v="26440000"/>
    <n v="135"/>
    <x v="45"/>
    <x v="112"/>
    <x v="10"/>
  </r>
  <r>
    <s v="20220929 045237"/>
    <s v="binary"/>
    <s v="custom"/>
    <b v="1"/>
    <b v="1"/>
    <b v="0"/>
    <n v="-100"/>
    <n v="-1"/>
    <n v="0"/>
    <n v="0"/>
    <n v="0"/>
    <n v="31"/>
    <n v="179"/>
    <b v="1"/>
    <n v="113111"/>
    <n v="3.8467037088871801E-2"/>
    <n v="0.44101357646198602"/>
    <n v="1032"/>
    <n v="400"/>
    <n v="9785"/>
    <n v="26430000"/>
    <n v="226"/>
    <x v="3"/>
    <x v="198"/>
    <x v="0"/>
  </r>
  <r>
    <s v="20220929 035025"/>
    <s v="binary"/>
    <s v="custom"/>
    <b v="1"/>
    <b v="1"/>
    <b v="0"/>
    <n v="-100"/>
    <n v="-1"/>
    <n v="0"/>
    <n v="0"/>
    <n v="0"/>
    <n v="31"/>
    <n v="524"/>
    <b v="1"/>
    <n v="113111"/>
    <n v="1.5707702481876199E-2"/>
    <n v="0.418018748874736"/>
    <n v="46"/>
    <n v="248"/>
    <n v="9186"/>
    <n v="26430000"/>
    <n v="210"/>
    <x v="27"/>
    <x v="187"/>
    <x v="2"/>
  </r>
  <r>
    <s v="20220929 124352"/>
    <s v="binary"/>
    <s v="custom"/>
    <b v="1"/>
    <b v="1"/>
    <b v="0"/>
    <n v="-100"/>
    <n v="-1"/>
    <n v="0"/>
    <n v="0"/>
    <n v="0"/>
    <n v="31"/>
    <n v="135"/>
    <b v="1"/>
    <n v="113111"/>
    <n v="3.4242986571239302E-2"/>
    <n v="0.40706216295366998"/>
    <n v="1049"/>
    <n v="176"/>
    <n v="8466"/>
    <n v="26430000"/>
    <n v="426"/>
    <x v="15"/>
    <x v="63"/>
    <x v="12"/>
  </r>
  <r>
    <s v="20220929 154136"/>
    <s v="binary"/>
    <s v="custom"/>
    <b v="1"/>
    <b v="1"/>
    <b v="0"/>
    <n v="-100"/>
    <n v="-1"/>
    <n v="0"/>
    <n v="0"/>
    <n v="0"/>
    <n v="31"/>
    <n v="807"/>
    <b v="1"/>
    <n v="113111"/>
    <n v="5.10474537605416E-3"/>
    <n v="0.56842105535999898"/>
    <n v="1682"/>
    <n v="145"/>
    <n v="7668"/>
    <n v="26430000"/>
    <n v="496"/>
    <x v="2"/>
    <x v="199"/>
    <x v="30"/>
  </r>
  <r>
    <s v="20220929 050033"/>
    <s v="binary"/>
    <s v="custom"/>
    <b v="1"/>
    <b v="1"/>
    <b v="0"/>
    <n v="-100"/>
    <n v="-1"/>
    <n v="0"/>
    <n v="0"/>
    <n v="0"/>
    <n v="31"/>
    <n v="258"/>
    <b v="1"/>
    <n v="113111"/>
    <n v="2.6725501359562101E-2"/>
    <n v="0.36626412646602902"/>
    <n v="1866"/>
    <n v="35"/>
    <n v="9467"/>
    <n v="26430000"/>
    <n v="229"/>
    <x v="41"/>
    <x v="0"/>
    <x v="18"/>
  </r>
  <r>
    <s v="20220928 190231"/>
    <s v="binary"/>
    <s v="custom"/>
    <b v="1"/>
    <b v="1"/>
    <b v="0"/>
    <n v="-100"/>
    <n v="-1"/>
    <n v="0"/>
    <n v="0"/>
    <n v="0"/>
    <n v="31"/>
    <n v="43"/>
    <b v="1"/>
    <n v="113111"/>
    <n v="4.6433121955699201E-2"/>
    <n v="0.515389202756528"/>
    <n v="677"/>
    <n v="242"/>
    <n v="9153"/>
    <n v="26420000"/>
    <n v="43"/>
    <x v="45"/>
    <x v="200"/>
    <x v="33"/>
  </r>
  <r>
    <s v="20220929 010046"/>
    <s v="binary"/>
    <s v="custom"/>
    <b v="1"/>
    <b v="1"/>
    <b v="0"/>
    <n v="-100"/>
    <n v="-1"/>
    <n v="0"/>
    <n v="0"/>
    <n v="0"/>
    <n v="31"/>
    <n v="742"/>
    <b v="1"/>
    <n v="113111"/>
    <n v="8.7192967883569401E-3"/>
    <n v="0.67625376857022401"/>
    <n v="4168"/>
    <n v="239"/>
    <n v="9711"/>
    <n v="26420000"/>
    <n v="152"/>
    <x v="10"/>
    <x v="201"/>
    <x v="33"/>
  </r>
  <r>
    <s v="20220929 144931"/>
    <s v="binary"/>
    <s v="custom"/>
    <b v="1"/>
    <b v="1"/>
    <b v="0"/>
    <n v="-100"/>
    <n v="-1"/>
    <n v="0"/>
    <n v="0"/>
    <n v="0"/>
    <n v="31"/>
    <n v="95"/>
    <b v="1"/>
    <n v="113111"/>
    <n v="3.72532411257376E-2"/>
    <n v="0.42797232679151398"/>
    <n v="926"/>
    <n v="255"/>
    <n v="9836"/>
    <n v="26410000"/>
    <n v="479"/>
    <x v="28"/>
    <x v="197"/>
    <x v="40"/>
  </r>
  <r>
    <s v="20220929 002230"/>
    <s v="binary"/>
    <s v="custom"/>
    <b v="1"/>
    <b v="1"/>
    <b v="0"/>
    <n v="-100"/>
    <n v="-1"/>
    <n v="0"/>
    <n v="0"/>
    <n v="0"/>
    <n v="31"/>
    <n v="212"/>
    <b v="1"/>
    <n v="113111"/>
    <n v="2.4303731634737299E-2"/>
    <n v="0.37648584856745898"/>
    <n v="202"/>
    <n v="218"/>
    <n v="9157"/>
    <n v="26410000"/>
    <n v="134"/>
    <x v="36"/>
    <x v="140"/>
    <x v="24"/>
  </r>
  <r>
    <s v="20220929 093816"/>
    <s v="binary"/>
    <s v="custom"/>
    <b v="1"/>
    <b v="1"/>
    <b v="0"/>
    <n v="-100"/>
    <n v="-1"/>
    <n v="0"/>
    <n v="0"/>
    <n v="0"/>
    <n v="31"/>
    <n v="101"/>
    <b v="1"/>
    <n v="113111"/>
    <n v="4.9900458987936498E-2"/>
    <n v="0.36943231678405802"/>
    <n v="479"/>
    <n v="164"/>
    <n v="9239"/>
    <n v="26410000"/>
    <n v="346"/>
    <x v="49"/>
    <x v="149"/>
    <x v="26"/>
  </r>
  <r>
    <s v="20220929 144822"/>
    <s v="binary"/>
    <s v="custom"/>
    <b v="1"/>
    <b v="1"/>
    <b v="0"/>
    <n v="-100"/>
    <n v="-1"/>
    <n v="0"/>
    <n v="0"/>
    <n v="0"/>
    <n v="31"/>
    <n v="324"/>
    <b v="1"/>
    <n v="113111"/>
    <n v="1.79885683872619E-2"/>
    <n v="0.38050020975614202"/>
    <n v="367"/>
    <n v="477"/>
    <n v="9601"/>
    <n v="26400000"/>
    <n v="478"/>
    <x v="23"/>
    <x v="41"/>
    <x v="35"/>
  </r>
  <r>
    <s v="20220929 042326"/>
    <s v="binary"/>
    <s v="custom"/>
    <b v="1"/>
    <b v="1"/>
    <b v="0"/>
    <n v="-100"/>
    <n v="-1"/>
    <n v="0"/>
    <n v="0"/>
    <n v="0"/>
    <n v="31"/>
    <n v="451"/>
    <b v="1"/>
    <n v="113111"/>
    <n v="1.33530975094453E-2"/>
    <n v="0.45460978070997099"/>
    <n v="2593"/>
    <n v="328"/>
    <n v="9123"/>
    <n v="26400000"/>
    <n v="219"/>
    <x v="13"/>
    <x v="111"/>
    <x v="32"/>
  </r>
  <r>
    <s v="20220929 050928"/>
    <s v="binary"/>
    <s v="custom"/>
    <b v="1"/>
    <b v="1"/>
    <b v="0"/>
    <n v="-100"/>
    <n v="-1"/>
    <n v="0"/>
    <n v="0"/>
    <n v="0"/>
    <n v="31"/>
    <n v="172"/>
    <b v="1"/>
    <n v="113111"/>
    <n v="4.1058025015452297E-2"/>
    <n v="0.41795916146621098"/>
    <n v="1451"/>
    <n v="199"/>
    <n v="9281"/>
    <n v="26400000"/>
    <n v="235"/>
    <x v="4"/>
    <x v="187"/>
    <x v="28"/>
  </r>
  <r>
    <s v="20220929 062641"/>
    <s v="binary"/>
    <s v="custom"/>
    <b v="1"/>
    <b v="1"/>
    <b v="0"/>
    <n v="-100"/>
    <n v="-1"/>
    <n v="0"/>
    <n v="0"/>
    <n v="0"/>
    <n v="31"/>
    <n v="94"/>
    <b v="1"/>
    <n v="113111"/>
    <n v="3.29376028326544E-2"/>
    <n v="0.36711931487440402"/>
    <n v="599"/>
    <n v="185"/>
    <n v="10042"/>
    <n v="26400000"/>
    <n v="279"/>
    <x v="38"/>
    <x v="142"/>
    <x v="14"/>
  </r>
  <r>
    <s v="20220929 151444"/>
    <s v="binary"/>
    <s v="custom"/>
    <b v="1"/>
    <b v="1"/>
    <b v="0"/>
    <n v="-100"/>
    <n v="-1"/>
    <n v="0"/>
    <n v="0"/>
    <n v="0"/>
    <n v="31"/>
    <n v="233"/>
    <b v="1"/>
    <n v="113111"/>
    <n v="2.1903151941221399E-2"/>
    <n v="0.39770807179727502"/>
    <n v="9"/>
    <n v="64"/>
    <n v="9402"/>
    <n v="26400000"/>
    <n v="489"/>
    <x v="11"/>
    <x v="6"/>
    <x v="10"/>
  </r>
  <r>
    <s v="20220929 051753"/>
    <s v="binary"/>
    <s v="custom"/>
    <b v="1"/>
    <b v="1"/>
    <b v="0"/>
    <n v="-100"/>
    <n v="-1"/>
    <n v="0"/>
    <n v="0"/>
    <n v="0"/>
    <n v="31"/>
    <n v="81"/>
    <b v="1"/>
    <n v="113111"/>
    <n v="3.5865517537870699E-2"/>
    <n v="0.34024096859664599"/>
    <n v="642"/>
    <n v="616"/>
    <n v="10166"/>
    <n v="26390000"/>
    <n v="241"/>
    <x v="12"/>
    <x v="72"/>
    <x v="48"/>
  </r>
  <r>
    <s v="20220929 141423"/>
    <s v="binary"/>
    <s v="custom"/>
    <b v="1"/>
    <b v="1"/>
    <b v="0"/>
    <n v="-100"/>
    <n v="-1"/>
    <n v="0"/>
    <n v="0"/>
    <n v="0"/>
    <n v="31"/>
    <n v="960"/>
    <b v="1"/>
    <n v="113111"/>
    <n v="6.1775529414379703E-3"/>
    <n v="0.44689252633197002"/>
    <n v="1381"/>
    <n v="376"/>
    <n v="10088"/>
    <n v="26390000"/>
    <n v="458"/>
    <x v="25"/>
    <x v="202"/>
    <x v="13"/>
  </r>
  <r>
    <s v="20220929 015334"/>
    <s v="binary"/>
    <s v="custom"/>
    <b v="1"/>
    <b v="1"/>
    <b v="0"/>
    <n v="-100"/>
    <n v="-1"/>
    <n v="0"/>
    <n v="0"/>
    <n v="0"/>
    <n v="31"/>
    <n v="484"/>
    <b v="1"/>
    <n v="113111"/>
    <n v="1.6059224112209398E-2"/>
    <n v="0.39327321265945198"/>
    <n v="2982"/>
    <n v="253"/>
    <n v="9645"/>
    <n v="26390000"/>
    <n v="180"/>
    <x v="27"/>
    <x v="97"/>
    <x v="2"/>
  </r>
  <r>
    <s v="20220929 061837"/>
    <s v="binary"/>
    <s v="custom"/>
    <b v="1"/>
    <b v="1"/>
    <b v="0"/>
    <n v="-100"/>
    <n v="-1"/>
    <n v="0"/>
    <n v="0"/>
    <n v="0"/>
    <n v="31"/>
    <n v="185"/>
    <b v="1"/>
    <n v="113111"/>
    <n v="2.98360157268521E-2"/>
    <n v="0.40032069020079802"/>
    <n v="1640"/>
    <n v="162"/>
    <n v="9288"/>
    <n v="26390000"/>
    <n v="274"/>
    <x v="44"/>
    <x v="77"/>
    <x v="26"/>
  </r>
  <r>
    <s v="20220928 223508"/>
    <s v="binary"/>
    <s v="custom"/>
    <b v="1"/>
    <b v="1"/>
    <b v="0"/>
    <n v="-100"/>
    <n v="-1"/>
    <n v="0"/>
    <n v="0"/>
    <n v="0"/>
    <n v="31"/>
    <n v="62"/>
    <b v="1"/>
    <n v="113111"/>
    <n v="3.8777027272193697E-2"/>
    <n v="0.77010461901166105"/>
    <n v="648"/>
    <n v="434"/>
    <n v="9651"/>
    <n v="26380000"/>
    <n v="99"/>
    <x v="0"/>
    <x v="203"/>
    <x v="47"/>
  </r>
  <r>
    <s v="20220929 043519"/>
    <s v="binary"/>
    <s v="custom"/>
    <b v="1"/>
    <b v="1"/>
    <b v="0"/>
    <n v="-100"/>
    <n v="-1"/>
    <n v="0"/>
    <n v="0"/>
    <n v="0"/>
    <n v="31"/>
    <n v="862"/>
    <b v="1"/>
    <n v="113111"/>
    <n v="5.0056337945687604E-3"/>
    <n v="0.379513657378241"/>
    <n v="2239"/>
    <n v="392"/>
    <n v="9293"/>
    <n v="26380000"/>
    <n v="221"/>
    <x v="2"/>
    <x v="29"/>
    <x v="11"/>
  </r>
  <r>
    <s v="20220928 234459"/>
    <s v="binary"/>
    <s v="custom"/>
    <b v="1"/>
    <b v="1"/>
    <b v="0"/>
    <n v="-100"/>
    <n v="-1"/>
    <n v="0"/>
    <n v="0"/>
    <n v="0"/>
    <n v="31"/>
    <n v="992"/>
    <b v="1"/>
    <n v="113111"/>
    <n v="5.0120272927215697E-3"/>
    <n v="0.52458148999401599"/>
    <n v="1542"/>
    <n v="164"/>
    <n v="8210"/>
    <n v="26380000"/>
    <n v="122"/>
    <x v="2"/>
    <x v="204"/>
    <x v="26"/>
  </r>
  <r>
    <s v="20220929 033803"/>
    <s v="binary"/>
    <s v="custom"/>
    <b v="1"/>
    <b v="1"/>
    <b v="0"/>
    <n v="-100"/>
    <n v="-1"/>
    <n v="0"/>
    <n v="0"/>
    <n v="0"/>
    <n v="31"/>
    <n v="214"/>
    <b v="1"/>
    <n v="113111"/>
    <n v="1.2283257811923499E-2"/>
    <n v="0.48986905963308602"/>
    <n v="646"/>
    <n v="93"/>
    <n v="8650"/>
    <n v="26380000"/>
    <n v="207"/>
    <x v="8"/>
    <x v="205"/>
    <x v="15"/>
  </r>
  <r>
    <s v="20220929 061330"/>
    <s v="binary"/>
    <s v="custom"/>
    <b v="1"/>
    <b v="1"/>
    <b v="0"/>
    <n v="-100"/>
    <n v="-1"/>
    <n v="0"/>
    <n v="0"/>
    <n v="0"/>
    <n v="31"/>
    <n v="526"/>
    <b v="1"/>
    <n v="113111"/>
    <n v="8.7714552139364493E-3"/>
    <n v="0.41399798097815099"/>
    <n v="1593"/>
    <n v="397"/>
    <n v="9095"/>
    <n v="26370000"/>
    <n v="272"/>
    <x v="10"/>
    <x v="92"/>
    <x v="0"/>
  </r>
  <r>
    <s v="20220929 143800"/>
    <s v="binary"/>
    <s v="custom"/>
    <b v="1"/>
    <b v="1"/>
    <b v="0"/>
    <n v="-100"/>
    <n v="-1"/>
    <n v="0"/>
    <n v="0"/>
    <n v="0"/>
    <n v="31"/>
    <n v="243"/>
    <b v="1"/>
    <n v="113111"/>
    <n v="4.9664591903688902E-2"/>
    <n v="0.34436314468951501"/>
    <n v="4071"/>
    <n v="160"/>
    <n v="10016"/>
    <n v="26370000"/>
    <n v="474"/>
    <x v="49"/>
    <x v="150"/>
    <x v="26"/>
  </r>
  <r>
    <s v="20220929 004328"/>
    <s v="binary"/>
    <s v="custom"/>
    <b v="1"/>
    <b v="1"/>
    <b v="0"/>
    <n v="-100"/>
    <n v="-1"/>
    <n v="0"/>
    <n v="0"/>
    <n v="0"/>
    <n v="31"/>
    <n v="130"/>
    <b v="1"/>
    <n v="113111"/>
    <n v="1.4791773056415601E-2"/>
    <n v="0.43701462510674999"/>
    <n v="17"/>
    <n v="92"/>
    <n v="9497"/>
    <n v="26370000"/>
    <n v="143"/>
    <x v="6"/>
    <x v="206"/>
    <x v="15"/>
  </r>
  <r>
    <s v="20220929 041937"/>
    <s v="binary"/>
    <s v="custom"/>
    <b v="1"/>
    <b v="1"/>
    <b v="0"/>
    <n v="-100"/>
    <n v="-1"/>
    <n v="0"/>
    <n v="0"/>
    <n v="0"/>
    <n v="31"/>
    <n v="789"/>
    <b v="1"/>
    <n v="113111"/>
    <n v="1.27971015429598E-2"/>
    <n v="0.409136837722541"/>
    <n v="221"/>
    <n v="38"/>
    <n v="8136"/>
    <n v="26370000"/>
    <n v="217"/>
    <x v="13"/>
    <x v="7"/>
    <x v="18"/>
  </r>
  <r>
    <s v="20220929 101622"/>
    <s v="binary"/>
    <s v="custom"/>
    <b v="1"/>
    <b v="1"/>
    <b v="0"/>
    <n v="-100"/>
    <n v="-1"/>
    <n v="0"/>
    <n v="0"/>
    <n v="0"/>
    <n v="31"/>
    <n v="398"/>
    <b v="1"/>
    <n v="113111"/>
    <n v="1.51203309511689E-2"/>
    <n v="0.30569042869051599"/>
    <n v="2555"/>
    <n v="18"/>
    <n v="8938"/>
    <n v="26370000"/>
    <n v="358"/>
    <x v="6"/>
    <x v="207"/>
    <x v="1"/>
  </r>
  <r>
    <s v="20220929 124822"/>
    <s v="binary"/>
    <s v="custom"/>
    <b v="1"/>
    <b v="1"/>
    <b v="0"/>
    <n v="-100"/>
    <n v="-1"/>
    <n v="0"/>
    <n v="0"/>
    <n v="0"/>
    <n v="31"/>
    <n v="577"/>
    <b v="1"/>
    <n v="113111"/>
    <n v="9.5517812769682804E-3"/>
    <n v="0.26135131057231697"/>
    <n v="3988"/>
    <n v="145"/>
    <n v="8781"/>
    <n v="26360000"/>
    <n v="428"/>
    <x v="7"/>
    <x v="117"/>
    <x v="30"/>
  </r>
  <r>
    <s v="20220929 094055"/>
    <s v="binary"/>
    <s v="custom"/>
    <b v="1"/>
    <b v="1"/>
    <b v="0"/>
    <n v="-100"/>
    <n v="-1"/>
    <n v="0"/>
    <n v="0"/>
    <n v="0"/>
    <n v="31"/>
    <n v="214"/>
    <b v="1"/>
    <n v="113111"/>
    <n v="3.4669893879893297E-2"/>
    <n v="0.34791920227321799"/>
    <n v="933"/>
    <n v="438"/>
    <n v="9666"/>
    <n v="26350000"/>
    <n v="348"/>
    <x v="9"/>
    <x v="115"/>
    <x v="49"/>
  </r>
  <r>
    <s v="20220929 102555"/>
    <s v="binary"/>
    <s v="custom"/>
    <b v="1"/>
    <b v="1"/>
    <b v="0"/>
    <n v="-100"/>
    <n v="-1"/>
    <n v="0"/>
    <n v="0"/>
    <n v="0"/>
    <n v="31"/>
    <n v="198"/>
    <b v="1"/>
    <n v="113111"/>
    <n v="3.9218492980876402E-2"/>
    <n v="0.33751831071003602"/>
    <n v="1370"/>
    <n v="359"/>
    <n v="10787"/>
    <n v="26350000"/>
    <n v="366"/>
    <x v="0"/>
    <x v="114"/>
    <x v="21"/>
  </r>
  <r>
    <s v="20220928 185823"/>
    <s v="binary"/>
    <s v="custom"/>
    <b v="1"/>
    <b v="1"/>
    <b v="0"/>
    <n v="-100"/>
    <n v="-1"/>
    <n v="0"/>
    <n v="0"/>
    <n v="0"/>
    <n v="31"/>
    <n v="208"/>
    <b v="1"/>
    <n v="113111"/>
    <n v="5.1292880639231403E-2"/>
    <n v="0.227106086036964"/>
    <n v="2977"/>
    <n v="608"/>
    <n v="9951"/>
    <n v="26340000"/>
    <n v="41"/>
    <x v="33"/>
    <x v="208"/>
    <x v="50"/>
  </r>
  <r>
    <s v="20220929 120507"/>
    <s v="binary"/>
    <s v="custom"/>
    <b v="1"/>
    <b v="1"/>
    <b v="0"/>
    <n v="-100"/>
    <n v="-1"/>
    <n v="0"/>
    <n v="0"/>
    <n v="0"/>
    <n v="31"/>
    <n v="202"/>
    <b v="1"/>
    <n v="113111"/>
    <n v="2.5161773560305901E-2"/>
    <n v="0.295539937724631"/>
    <n v="2977"/>
    <n v="203"/>
    <n v="8833"/>
    <n v="26340000"/>
    <n v="403"/>
    <x v="16"/>
    <x v="144"/>
    <x v="28"/>
  </r>
  <r>
    <s v="20220929 154528"/>
    <s v="binary"/>
    <s v="custom"/>
    <b v="1"/>
    <b v="1"/>
    <b v="0"/>
    <n v="-100"/>
    <n v="-1"/>
    <n v="0"/>
    <n v="0"/>
    <n v="0"/>
    <n v="31"/>
    <n v="267"/>
    <b v="1"/>
    <n v="113111"/>
    <n v="2.4127986595699501E-2"/>
    <n v="0.31363911882905399"/>
    <n v="606"/>
    <n v="176"/>
    <n v="8671"/>
    <n v="26340000"/>
    <n v="498"/>
    <x v="36"/>
    <x v="119"/>
    <x v="12"/>
  </r>
  <r>
    <s v="20220929 092952"/>
    <s v="binary"/>
    <s v="custom"/>
    <b v="1"/>
    <b v="1"/>
    <b v="0"/>
    <n v="-100"/>
    <n v="-1"/>
    <n v="0"/>
    <n v="0"/>
    <n v="0"/>
    <n v="31"/>
    <n v="132"/>
    <b v="1"/>
    <n v="113111"/>
    <n v="4.1746132274317498E-2"/>
    <n v="0.39808899624151001"/>
    <n v="109"/>
    <n v="104"/>
    <n v="8957"/>
    <n v="26330000"/>
    <n v="340"/>
    <x v="21"/>
    <x v="6"/>
    <x v="17"/>
  </r>
  <r>
    <s v="20220929 093139"/>
    <s v="binary"/>
    <s v="custom"/>
    <b v="1"/>
    <b v="1"/>
    <b v="0"/>
    <n v="-100"/>
    <n v="-1"/>
    <n v="0"/>
    <n v="0"/>
    <n v="0"/>
    <n v="31"/>
    <n v="286"/>
    <b v="1"/>
    <n v="113111"/>
    <n v="1.78202280790077E-2"/>
    <n v="0.31880438171654701"/>
    <n v="2592"/>
    <n v="74"/>
    <n v="8679"/>
    <n v="26330000"/>
    <n v="341"/>
    <x v="23"/>
    <x v="209"/>
    <x v="31"/>
  </r>
  <r>
    <s v="20220929 115939"/>
    <s v="binary"/>
    <s v="custom"/>
    <b v="1"/>
    <b v="1"/>
    <b v="0"/>
    <n v="-100"/>
    <n v="-1"/>
    <n v="0"/>
    <n v="0"/>
    <n v="0"/>
    <n v="31"/>
    <n v="314"/>
    <b v="1"/>
    <n v="113111"/>
    <n v="1.9237970568258999E-2"/>
    <n v="0.38436030952799399"/>
    <n v="3877"/>
    <n v="437"/>
    <n v="8804"/>
    <n v="26320000"/>
    <n v="400"/>
    <x v="26"/>
    <x v="49"/>
    <x v="49"/>
  </r>
  <r>
    <s v="20220928 232635"/>
    <s v="binary"/>
    <s v="custom"/>
    <b v="1"/>
    <b v="1"/>
    <b v="0"/>
    <n v="-100"/>
    <n v="-1"/>
    <n v="0"/>
    <n v="0"/>
    <n v="0"/>
    <n v="31"/>
    <n v="1331"/>
    <b v="1"/>
    <n v="113111"/>
    <n v="5.0334572591391302E-3"/>
    <n v="0.31495639230612898"/>
    <n v="111"/>
    <n v="292"/>
    <n v="8960"/>
    <n v="26320000"/>
    <n v="118"/>
    <x v="2"/>
    <x v="174"/>
    <x v="27"/>
  </r>
  <r>
    <s v="20220929 034135"/>
    <s v="binary"/>
    <s v="custom"/>
    <b v="1"/>
    <b v="1"/>
    <b v="0"/>
    <n v="-100"/>
    <n v="-1"/>
    <n v="0"/>
    <n v="0"/>
    <n v="0"/>
    <n v="31"/>
    <n v="286"/>
    <b v="1"/>
    <n v="113111"/>
    <n v="1.0857803791986901E-2"/>
    <n v="0.46702364343754199"/>
    <n v="517"/>
    <n v="172"/>
    <n v="9524"/>
    <n v="26320000"/>
    <n v="208"/>
    <x v="18"/>
    <x v="210"/>
    <x v="6"/>
  </r>
  <r>
    <s v="20220928 184019"/>
    <s v="binary"/>
    <s v="custom"/>
    <b v="1"/>
    <b v="1"/>
    <b v="0"/>
    <n v="-100"/>
    <n v="-1"/>
    <n v="0"/>
    <n v="0"/>
    <n v="0"/>
    <n v="31"/>
    <n v="308"/>
    <b v="1"/>
    <n v="113111"/>
    <n v="2.4344212347698499E-2"/>
    <n v="0.57327570184976795"/>
    <n v="364"/>
    <n v="116"/>
    <n v="9403"/>
    <n v="26320000"/>
    <n v="37"/>
    <x v="36"/>
    <x v="211"/>
    <x v="23"/>
  </r>
  <r>
    <s v="20220929 101419"/>
    <s v="binary"/>
    <s v="custom"/>
    <b v="1"/>
    <b v="1"/>
    <b v="0"/>
    <n v="-100"/>
    <n v="-1"/>
    <n v="0"/>
    <n v="0"/>
    <n v="0"/>
    <n v="31"/>
    <n v="304"/>
    <b v="1"/>
    <n v="113111"/>
    <n v="1.58447901940383E-2"/>
    <n v="0.28250495704800899"/>
    <n v="2517"/>
    <n v="16"/>
    <n v="8402"/>
    <n v="26320000"/>
    <n v="357"/>
    <x v="27"/>
    <x v="212"/>
    <x v="1"/>
  </r>
  <r>
    <s v="20220929 114847"/>
    <s v="binary"/>
    <s v="custom"/>
    <b v="1"/>
    <b v="1"/>
    <b v="0"/>
    <n v="-100"/>
    <n v="-1"/>
    <n v="0"/>
    <n v="0"/>
    <n v="0"/>
    <n v="31"/>
    <n v="286"/>
    <b v="1"/>
    <n v="113111"/>
    <n v="1.51067885637642E-2"/>
    <n v="0.39113939301342798"/>
    <n v="1590"/>
    <n v="376"/>
    <n v="8489"/>
    <n v="26310000"/>
    <n v="394"/>
    <x v="6"/>
    <x v="2"/>
    <x v="13"/>
  </r>
  <r>
    <s v="20220929 132941"/>
    <s v="binary"/>
    <s v="custom"/>
    <b v="1"/>
    <b v="1"/>
    <b v="0"/>
    <n v="-100"/>
    <n v="-1"/>
    <n v="0"/>
    <n v="0"/>
    <n v="0"/>
    <n v="31"/>
    <n v="1727"/>
    <b v="1"/>
    <n v="113111"/>
    <n v="5.3922429099366297E-3"/>
    <n v="0.42783945826740499"/>
    <n v="174"/>
    <n v="84"/>
    <n v="7729"/>
    <n v="26310000"/>
    <n v="443"/>
    <x v="2"/>
    <x v="197"/>
    <x v="34"/>
  </r>
  <r>
    <s v="20220929 002038"/>
    <s v="binary"/>
    <s v="custom"/>
    <b v="1"/>
    <b v="1"/>
    <b v="0"/>
    <n v="-100"/>
    <n v="-1"/>
    <n v="0"/>
    <n v="0"/>
    <n v="0"/>
    <n v="31"/>
    <n v="244"/>
    <b v="1"/>
    <n v="113111"/>
    <n v="6.5599545377468304E-3"/>
    <n v="0.68196904115439205"/>
    <n v="24"/>
    <n v="63"/>
    <n v="9687"/>
    <n v="26310000"/>
    <n v="133"/>
    <x v="19"/>
    <x v="213"/>
    <x v="10"/>
  </r>
  <r>
    <s v="20220928 202347"/>
    <s v="binary"/>
    <s v="custom"/>
    <b v="1"/>
    <b v="1"/>
    <b v="0"/>
    <n v="-100"/>
    <n v="-1"/>
    <n v="0"/>
    <n v="0"/>
    <n v="0"/>
    <n v="31"/>
    <n v="994"/>
    <b v="1"/>
    <n v="113111"/>
    <n v="5.0828465746095199E-3"/>
    <n v="0.645851898105539"/>
    <n v="1854"/>
    <n v="52"/>
    <n v="8208"/>
    <n v="26310000"/>
    <n v="60"/>
    <x v="2"/>
    <x v="214"/>
    <x v="4"/>
  </r>
  <r>
    <s v="20220929 164039"/>
    <s v="binary"/>
    <s v="custom"/>
    <b v="1"/>
    <b v="1"/>
    <b v="0"/>
    <n v="-100"/>
    <n v="-1"/>
    <n v="0"/>
    <n v="0"/>
    <n v="0"/>
    <n v="31"/>
    <n v="694"/>
    <b v="1"/>
    <n v="113111"/>
    <n v="5.0400149778026997E-3"/>
    <n v="0.69486209051090997"/>
    <n v="2005"/>
    <n v="21"/>
    <n v="8766"/>
    <n v="26310000"/>
    <n v="516"/>
    <x v="2"/>
    <x v="215"/>
    <x v="1"/>
  </r>
  <r>
    <s v="20220928 202442"/>
    <s v="binary"/>
    <s v="custom"/>
    <b v="1"/>
    <b v="1"/>
    <b v="0"/>
    <n v="-100"/>
    <n v="-1"/>
    <n v="0"/>
    <n v="0"/>
    <n v="0"/>
    <n v="31"/>
    <n v="133"/>
    <b v="1"/>
    <n v="113111"/>
    <n v="3.8799955427918399E-2"/>
    <n v="0.39509355338081498"/>
    <n v="3077"/>
    <n v="502"/>
    <n v="9933"/>
    <n v="26300000"/>
    <n v="61"/>
    <x v="0"/>
    <x v="23"/>
    <x v="51"/>
  </r>
  <r>
    <s v="20220928 210510"/>
    <s v="binary"/>
    <s v="custom"/>
    <b v="1"/>
    <b v="1"/>
    <b v="0"/>
    <n v="-100"/>
    <n v="-1"/>
    <n v="0"/>
    <n v="0"/>
    <n v="0"/>
    <n v="31"/>
    <n v="163"/>
    <b v="1"/>
    <n v="113111"/>
    <n v="1.6885388027559099E-2"/>
    <n v="0.340317646113175"/>
    <n v="112"/>
    <n v="405"/>
    <n v="8411"/>
    <n v="26300000"/>
    <n v="78"/>
    <x v="29"/>
    <x v="72"/>
    <x v="5"/>
  </r>
  <r>
    <s v="20220928 204832"/>
    <s v="binary"/>
    <s v="custom"/>
    <b v="1"/>
    <b v="1"/>
    <b v="0"/>
    <n v="-100"/>
    <n v="-1"/>
    <n v="0"/>
    <n v="0"/>
    <n v="0"/>
    <n v="31"/>
    <n v="204"/>
    <b v="1"/>
    <n v="113111"/>
    <n v="2.92861910239617E-2"/>
    <n v="0.389809200195739"/>
    <n v="3764"/>
    <n v="448"/>
    <n v="9495"/>
    <n v="26290000"/>
    <n v="73"/>
    <x v="37"/>
    <x v="24"/>
    <x v="22"/>
  </r>
  <r>
    <s v="20220929 104821"/>
    <s v="binary"/>
    <s v="custom"/>
    <b v="1"/>
    <b v="1"/>
    <b v="0"/>
    <n v="-100"/>
    <n v="-1"/>
    <n v="0"/>
    <n v="0"/>
    <n v="0"/>
    <n v="31"/>
    <n v="709"/>
    <b v="1"/>
    <n v="113111"/>
    <n v="1.3995430912307301E-2"/>
    <n v="0.40548252613321401"/>
    <n v="247"/>
    <n v="286"/>
    <n v="8777"/>
    <n v="26290000"/>
    <n v="375"/>
    <x v="1"/>
    <x v="216"/>
    <x v="27"/>
  </r>
  <r>
    <s v="20220929 123307"/>
    <s v="binary"/>
    <s v="custom"/>
    <b v="1"/>
    <b v="1"/>
    <b v="0"/>
    <n v="-100"/>
    <n v="-1"/>
    <n v="0"/>
    <n v="0"/>
    <n v="0"/>
    <n v="31"/>
    <n v="579"/>
    <b v="1"/>
    <n v="113111"/>
    <n v="3.4432730718599203E-2"/>
    <n v="0.39794395909656499"/>
    <n v="62"/>
    <n v="157"/>
    <n v="9416"/>
    <n v="26290000"/>
    <n v="419"/>
    <x v="15"/>
    <x v="6"/>
    <x v="26"/>
  </r>
  <r>
    <s v="20220929 082831"/>
    <s v="binary"/>
    <s v="custom"/>
    <b v="1"/>
    <b v="1"/>
    <b v="0"/>
    <n v="-100"/>
    <n v="-1"/>
    <n v="0"/>
    <n v="0"/>
    <n v="0"/>
    <n v="31"/>
    <n v="265"/>
    <b v="1"/>
    <n v="113111"/>
    <n v="1.5718913291742301E-2"/>
    <n v="0.399737177066389"/>
    <n v="1112"/>
    <n v="117"/>
    <n v="9937"/>
    <n v="26290000"/>
    <n v="309"/>
    <x v="27"/>
    <x v="77"/>
    <x v="23"/>
  </r>
  <r>
    <s v="20220929 005051"/>
    <s v="binary"/>
    <s v="custom"/>
    <b v="1"/>
    <b v="1"/>
    <b v="0"/>
    <n v="-100"/>
    <n v="-1"/>
    <n v="0"/>
    <n v="0"/>
    <n v="0"/>
    <n v="31"/>
    <n v="144"/>
    <b v="1"/>
    <n v="113111"/>
    <n v="3.8073389769411402E-2"/>
    <n v="0.68596172962892499"/>
    <n v="3732"/>
    <n v="409"/>
    <n v="9540"/>
    <n v="26280000"/>
    <n v="148"/>
    <x v="3"/>
    <x v="217"/>
    <x v="5"/>
  </r>
  <r>
    <s v="20220929 092035"/>
    <s v="binary"/>
    <s v="custom"/>
    <b v="1"/>
    <b v="1"/>
    <b v="0"/>
    <n v="-100"/>
    <n v="-1"/>
    <n v="0"/>
    <n v="0"/>
    <n v="0"/>
    <n v="31"/>
    <n v="151"/>
    <b v="1"/>
    <n v="113111"/>
    <n v="2.7045300132656099E-2"/>
    <n v="0.398652663456386"/>
    <n v="161"/>
    <n v="249"/>
    <n v="8702"/>
    <n v="26280000"/>
    <n v="334"/>
    <x v="41"/>
    <x v="13"/>
    <x v="2"/>
  </r>
  <r>
    <s v="20220929 143309"/>
    <s v="binary"/>
    <s v="custom"/>
    <b v="1"/>
    <b v="1"/>
    <b v="0"/>
    <n v="-100"/>
    <n v="-1"/>
    <n v="0"/>
    <n v="0"/>
    <n v="0"/>
    <n v="31"/>
    <n v="94"/>
    <b v="1"/>
    <n v="113111"/>
    <n v="5.1393720916523701E-2"/>
    <n v="0.29236025730326998"/>
    <n v="848"/>
    <n v="143"/>
    <n v="9704"/>
    <n v="26280000"/>
    <n v="470"/>
    <x v="33"/>
    <x v="60"/>
    <x v="9"/>
  </r>
  <r>
    <s v="20220928 182045"/>
    <s v="binary"/>
    <s v="custom"/>
    <b v="1"/>
    <b v="1"/>
    <b v="0"/>
    <n v="-100"/>
    <n v="-1"/>
    <n v="0"/>
    <n v="0"/>
    <n v="0"/>
    <n v="31"/>
    <n v="53"/>
    <b v="1"/>
    <n v="113111"/>
    <n v="3.9245574994634297E-2"/>
    <n v="0.56547438060183797"/>
    <n v="420"/>
    <n v="37"/>
    <n v="10140"/>
    <n v="26280000"/>
    <n v="25"/>
    <x v="0"/>
    <x v="218"/>
    <x v="18"/>
  </r>
  <r>
    <s v="20220929 050519"/>
    <s v="binary"/>
    <s v="custom"/>
    <b v="1"/>
    <b v="1"/>
    <b v="0"/>
    <n v="-100"/>
    <n v="-1"/>
    <n v="0"/>
    <n v="0"/>
    <n v="0"/>
    <n v="31"/>
    <n v="163"/>
    <b v="1"/>
    <n v="113111"/>
    <n v="4.0550917767192399E-2"/>
    <n v="0.30221159127455699"/>
    <n v="2720"/>
    <n v="572"/>
    <n v="9188"/>
    <n v="26270000"/>
    <n v="231"/>
    <x v="4"/>
    <x v="16"/>
    <x v="52"/>
  </r>
  <r>
    <s v="20220928 202904"/>
    <s v="binary"/>
    <s v="custom"/>
    <b v="1"/>
    <b v="1"/>
    <b v="0"/>
    <n v="-100"/>
    <n v="-1"/>
    <n v="0"/>
    <n v="0"/>
    <n v="0"/>
    <n v="31"/>
    <n v="103"/>
    <b v="1"/>
    <n v="113111"/>
    <n v="3.3806989724260002E-2"/>
    <n v="0.595149420105759"/>
    <n v="838"/>
    <n v="378"/>
    <n v="9389"/>
    <n v="26270000"/>
    <n v="63"/>
    <x v="15"/>
    <x v="219"/>
    <x v="13"/>
  </r>
  <r>
    <s v="20220929 060201"/>
    <s v="binary"/>
    <s v="custom"/>
    <b v="1"/>
    <b v="1"/>
    <b v="0"/>
    <n v="-100"/>
    <n v="-1"/>
    <n v="0"/>
    <n v="0"/>
    <n v="0"/>
    <n v="31"/>
    <n v="130"/>
    <b v="1"/>
    <n v="113111"/>
    <n v="3.4306698870875799E-2"/>
    <n v="0.33882796240780599"/>
    <n v="1897"/>
    <n v="311"/>
    <n v="10147"/>
    <n v="26270000"/>
    <n v="266"/>
    <x v="15"/>
    <x v="3"/>
    <x v="42"/>
  </r>
  <r>
    <s v="20220928 201203"/>
    <s v="binary"/>
    <s v="custom"/>
    <b v="1"/>
    <b v="1"/>
    <b v="0"/>
    <n v="-100"/>
    <n v="-1"/>
    <n v="0"/>
    <n v="0"/>
    <n v="0"/>
    <n v="31"/>
    <n v="232"/>
    <b v="1"/>
    <n v="113111"/>
    <n v="9.90336738528785E-3"/>
    <n v="0.64709510678842097"/>
    <n v="277"/>
    <n v="182"/>
    <n v="8427"/>
    <n v="26270000"/>
    <n v="57"/>
    <x v="7"/>
    <x v="220"/>
    <x v="12"/>
  </r>
  <r>
    <s v="20220928 183827"/>
    <s v="binary"/>
    <s v="custom"/>
    <b v="1"/>
    <b v="1"/>
    <b v="0"/>
    <n v="-100"/>
    <n v="-1"/>
    <n v="0"/>
    <n v="0"/>
    <n v="0"/>
    <n v="31"/>
    <n v="210"/>
    <b v="1"/>
    <n v="113111"/>
    <n v="4.2084896285501702E-2"/>
    <n v="0.54422237496430304"/>
    <n v="18"/>
    <n v="161"/>
    <n v="8669"/>
    <n v="26270000"/>
    <n v="36"/>
    <x v="21"/>
    <x v="221"/>
    <x v="26"/>
  </r>
  <r>
    <s v="20220929 130535"/>
    <s v="binary"/>
    <s v="custom"/>
    <b v="1"/>
    <b v="1"/>
    <b v="0"/>
    <n v="-100"/>
    <n v="-1"/>
    <n v="0"/>
    <n v="0"/>
    <n v="0"/>
    <n v="31"/>
    <n v="103"/>
    <b v="1"/>
    <n v="113111"/>
    <n v="3.9981165441423099E-2"/>
    <n v="0.54910704065845295"/>
    <n v="1097"/>
    <n v="71"/>
    <n v="10026"/>
    <n v="26270000"/>
    <n v="435"/>
    <x v="30"/>
    <x v="222"/>
    <x v="31"/>
  </r>
  <r>
    <s v="20220928 231527"/>
    <s v="binary"/>
    <s v="custom"/>
    <b v="1"/>
    <b v="1"/>
    <b v="0"/>
    <n v="-100"/>
    <n v="-1"/>
    <n v="0"/>
    <n v="0"/>
    <n v="0"/>
    <n v="31"/>
    <n v="138"/>
    <b v="1"/>
    <n v="113111"/>
    <n v="3.68053233647717E-2"/>
    <n v="0.40682150932897299"/>
    <n v="1419"/>
    <n v="470"/>
    <n v="8963"/>
    <n v="26240000"/>
    <n v="116"/>
    <x v="28"/>
    <x v="63"/>
    <x v="45"/>
  </r>
  <r>
    <s v="20220929 092608"/>
    <s v="binary"/>
    <s v="custom"/>
    <b v="1"/>
    <b v="1"/>
    <b v="0"/>
    <n v="-100"/>
    <n v="-1"/>
    <n v="0"/>
    <n v="0"/>
    <n v="0"/>
    <n v="31"/>
    <n v="195"/>
    <b v="1"/>
    <n v="113111"/>
    <n v="2.7087678415851101E-2"/>
    <n v="0.29411703542480799"/>
    <n v="1530"/>
    <n v="242"/>
    <n v="9845"/>
    <n v="26230000"/>
    <n v="337"/>
    <x v="41"/>
    <x v="223"/>
    <x v="33"/>
  </r>
  <r>
    <s v="20220929 164711"/>
    <s v="binary"/>
    <s v="custom"/>
    <b v="1"/>
    <b v="1"/>
    <b v="0"/>
    <n v="-100"/>
    <n v="-1"/>
    <n v="0"/>
    <n v="0"/>
    <n v="0"/>
    <n v="31"/>
    <n v="1168"/>
    <b v="1"/>
    <n v="113111"/>
    <n v="5.0272740831246799E-3"/>
    <n v="0.66371548585842799"/>
    <n v="2004"/>
    <n v="137"/>
    <n v="9088"/>
    <n v="26230000"/>
    <n v="517"/>
    <x v="2"/>
    <x v="224"/>
    <x v="9"/>
  </r>
  <r>
    <s v="20220928 174839"/>
    <s v="binary"/>
    <s v="custom"/>
    <b v="1"/>
    <b v="1"/>
    <b v="0"/>
    <n v="-100"/>
    <n v="-1"/>
    <n v="0"/>
    <n v="0"/>
    <n v="0"/>
    <n v="31"/>
    <n v="331"/>
    <b v="1"/>
    <n v="113111"/>
    <n v="1.06687197298161E-2"/>
    <n v="0.425025408994406"/>
    <n v="944"/>
    <n v="120"/>
    <n v="11366"/>
    <n v="26230000"/>
    <n v="14"/>
    <x v="18"/>
    <x v="26"/>
    <x v="23"/>
  </r>
  <r>
    <s v="20220929 055011"/>
    <s v="binary"/>
    <s v="custom"/>
    <b v="1"/>
    <b v="1"/>
    <b v="0"/>
    <n v="-100"/>
    <n v="-1"/>
    <n v="0"/>
    <n v="0"/>
    <n v="0"/>
    <n v="31"/>
    <n v="274"/>
    <b v="1"/>
    <n v="113111"/>
    <n v="4.0479790607366298E-2"/>
    <n v="0.35816382697235899"/>
    <n v="221"/>
    <n v="114"/>
    <n v="9446"/>
    <n v="26230000"/>
    <n v="259"/>
    <x v="30"/>
    <x v="71"/>
    <x v="29"/>
  </r>
  <r>
    <s v="20220928 224446"/>
    <s v="binary"/>
    <s v="custom"/>
    <b v="1"/>
    <b v="1"/>
    <b v="0"/>
    <n v="-100"/>
    <n v="-1"/>
    <n v="0"/>
    <n v="0"/>
    <n v="0"/>
    <n v="31"/>
    <n v="342"/>
    <b v="1"/>
    <n v="113111"/>
    <n v="3.7591502636042599E-2"/>
    <n v="0.27817528204515701"/>
    <n v="6630"/>
    <n v="620"/>
    <n v="10050"/>
    <n v="26220000"/>
    <n v="102"/>
    <x v="3"/>
    <x v="225"/>
    <x v="48"/>
  </r>
  <r>
    <s v="20220929 050426"/>
    <s v="binary"/>
    <s v="custom"/>
    <b v="1"/>
    <b v="1"/>
    <b v="0"/>
    <n v="-100"/>
    <n v="-1"/>
    <n v="0"/>
    <n v="0"/>
    <n v="0"/>
    <n v="31"/>
    <n v="555"/>
    <b v="1"/>
    <n v="113111"/>
    <n v="1.40152501400617E-2"/>
    <n v="0.32677382654551801"/>
    <n v="111"/>
    <n v="249"/>
    <n v="9333"/>
    <n v="26220000"/>
    <n v="230"/>
    <x v="1"/>
    <x v="143"/>
    <x v="2"/>
  </r>
  <r>
    <s v="20220929 143700"/>
    <s v="binary"/>
    <s v="custom"/>
    <b v="1"/>
    <b v="1"/>
    <b v="0"/>
    <n v="-100"/>
    <n v="-1"/>
    <n v="0"/>
    <n v="0"/>
    <n v="0"/>
    <n v="31"/>
    <n v="120"/>
    <b v="1"/>
    <n v="113111"/>
    <n v="5.1963695755757197E-2"/>
    <n v="0.28607939026818302"/>
    <n v="4239"/>
    <n v="221"/>
    <n v="8975"/>
    <n v="26210000"/>
    <n v="473"/>
    <x v="50"/>
    <x v="15"/>
    <x v="24"/>
  </r>
  <r>
    <s v="20220929 123514"/>
    <s v="binary"/>
    <s v="custom"/>
    <b v="1"/>
    <b v="1"/>
    <b v="0"/>
    <n v="-100"/>
    <n v="-1"/>
    <n v="0"/>
    <n v="0"/>
    <n v="0"/>
    <n v="31"/>
    <n v="193"/>
    <b v="1"/>
    <n v="113111"/>
    <n v="3.4608213295846998E-2"/>
    <n v="0.30671711333577401"/>
    <n v="3172"/>
    <n v="207"/>
    <n v="9137"/>
    <n v="26210000"/>
    <n v="421"/>
    <x v="9"/>
    <x v="135"/>
    <x v="25"/>
  </r>
  <r>
    <s v="20220929 073700"/>
    <s v="binary"/>
    <s v="custom"/>
    <b v="1"/>
    <b v="1"/>
    <b v="0"/>
    <n v="-100"/>
    <n v="-1"/>
    <n v="0"/>
    <n v="0"/>
    <n v="0"/>
    <n v="31"/>
    <n v="401"/>
    <b v="1"/>
    <n v="113111"/>
    <n v="3.4977360419883897E-2"/>
    <n v="0.40058840400549001"/>
    <n v="4019"/>
    <n v="194"/>
    <n v="9057"/>
    <n v="26210000"/>
    <n v="295"/>
    <x v="9"/>
    <x v="36"/>
    <x v="14"/>
  </r>
  <r>
    <s v="20220929 072444"/>
    <s v="binary"/>
    <s v="custom"/>
    <b v="1"/>
    <b v="1"/>
    <b v="0"/>
    <n v="-100"/>
    <n v="-1"/>
    <n v="0"/>
    <n v="0"/>
    <n v="0"/>
    <n v="31"/>
    <n v="434"/>
    <b v="1"/>
    <n v="113111"/>
    <n v="6.3541378058961599E-3"/>
    <n v="0.59818782552182403"/>
    <n v="291"/>
    <n v="108"/>
    <n v="8098"/>
    <n v="26210000"/>
    <n v="293"/>
    <x v="25"/>
    <x v="226"/>
    <x v="29"/>
  </r>
  <r>
    <s v="20220928 202802"/>
    <s v="binary"/>
    <s v="custom"/>
    <b v="1"/>
    <b v="1"/>
    <b v="0"/>
    <n v="-100"/>
    <n v="-1"/>
    <n v="0"/>
    <n v="0"/>
    <n v="0"/>
    <n v="31"/>
    <n v="975"/>
    <b v="1"/>
    <n v="113111"/>
    <n v="1.00131710209647E-2"/>
    <n v="0.69270619008074596"/>
    <n v="2699"/>
    <n v="37"/>
    <n v="10297"/>
    <n v="26210000"/>
    <n v="62"/>
    <x v="7"/>
    <x v="227"/>
    <x v="18"/>
  </r>
  <r>
    <s v="20220929 061723"/>
    <s v="binary"/>
    <s v="custom"/>
    <b v="1"/>
    <b v="1"/>
    <b v="0"/>
    <n v="-100"/>
    <n v="-1"/>
    <n v="0"/>
    <n v="0"/>
    <n v="0"/>
    <n v="31"/>
    <n v="836"/>
    <b v="1"/>
    <n v="113111"/>
    <n v="8.3175555945853505E-3"/>
    <n v="0.332472371926333"/>
    <n v="3665"/>
    <n v="21"/>
    <n v="8857"/>
    <n v="26210000"/>
    <n v="273"/>
    <x v="17"/>
    <x v="228"/>
    <x v="1"/>
  </r>
  <r>
    <s v="20220928 174307"/>
    <s v="binary"/>
    <s v="custom"/>
    <b v="1"/>
    <b v="1"/>
    <b v="0"/>
    <n v="-100"/>
    <n v="-1"/>
    <n v="0"/>
    <n v="0"/>
    <n v="0"/>
    <n v="31"/>
    <n v="1256"/>
    <b v="1"/>
    <n v="113111"/>
    <n v="1.85845043234294E-2"/>
    <n v="0.21767848583869601"/>
    <n v="5316"/>
    <n v="816"/>
    <n v="8464"/>
    <n v="26200000"/>
    <n v="10"/>
    <x v="26"/>
    <x v="229"/>
    <x v="53"/>
  </r>
  <r>
    <s v="20220929 160657"/>
    <s v="binary"/>
    <s v="custom"/>
    <b v="1"/>
    <b v="1"/>
    <b v="0"/>
    <n v="-100"/>
    <n v="-1"/>
    <n v="0"/>
    <n v="0"/>
    <n v="0"/>
    <n v="31"/>
    <n v="996"/>
    <b v="1"/>
    <n v="113111"/>
    <n v="1.03812387289975E-2"/>
    <n v="0.47321507876121899"/>
    <n v="2322"/>
    <n v="342"/>
    <n v="10421"/>
    <n v="26200000"/>
    <n v="505"/>
    <x v="7"/>
    <x v="62"/>
    <x v="20"/>
  </r>
  <r>
    <s v="20220929 060103"/>
    <s v="binary"/>
    <s v="custom"/>
    <b v="1"/>
    <b v="1"/>
    <b v="0"/>
    <n v="-100"/>
    <n v="-1"/>
    <n v="0"/>
    <n v="0"/>
    <n v="0"/>
    <n v="31"/>
    <n v="204"/>
    <b v="1"/>
    <n v="113111"/>
    <n v="4.0887493409895302E-2"/>
    <n v="0.36496509109897102"/>
    <n v="239"/>
    <n v="231"/>
    <n v="9420"/>
    <n v="26200000"/>
    <n v="265"/>
    <x v="4"/>
    <x v="31"/>
    <x v="19"/>
  </r>
  <r>
    <s v="20220929 084225"/>
    <s v="binary"/>
    <s v="custom"/>
    <b v="1"/>
    <b v="1"/>
    <b v="0"/>
    <n v="-100"/>
    <n v="-1"/>
    <n v="0"/>
    <n v="0"/>
    <n v="0"/>
    <n v="31"/>
    <n v="199"/>
    <b v="1"/>
    <n v="113111"/>
    <n v="2.3209313955739601E-2"/>
    <n v="0.39414217689717201"/>
    <n v="2333"/>
    <n v="137"/>
    <n v="8542"/>
    <n v="26200000"/>
    <n v="317"/>
    <x v="39"/>
    <x v="69"/>
    <x v="9"/>
  </r>
  <r>
    <s v="20220929 003205"/>
    <s v="binary"/>
    <s v="custom"/>
    <b v="1"/>
    <b v="1"/>
    <b v="0"/>
    <n v="-100"/>
    <n v="-1"/>
    <n v="0"/>
    <n v="0"/>
    <n v="0"/>
    <n v="31"/>
    <n v="1157"/>
    <b v="1"/>
    <n v="113111"/>
    <n v="5.0661877752581899E-3"/>
    <n v="0.48102475818898499"/>
    <n v="3922"/>
    <n v="370"/>
    <n v="9667"/>
    <n v="26190000"/>
    <n v="138"/>
    <x v="2"/>
    <x v="118"/>
    <x v="3"/>
  </r>
  <r>
    <s v="20220929 124005"/>
    <s v="binary"/>
    <s v="custom"/>
    <b v="1"/>
    <b v="1"/>
    <b v="0"/>
    <n v="-100"/>
    <n v="-1"/>
    <n v="0"/>
    <n v="0"/>
    <n v="0"/>
    <n v="31"/>
    <n v="479"/>
    <b v="1"/>
    <n v="113111"/>
    <n v="8.70512687388161E-3"/>
    <n v="0.44161881059633901"/>
    <n v="3129"/>
    <n v="40"/>
    <n v="8429"/>
    <n v="26190000"/>
    <n v="423"/>
    <x v="10"/>
    <x v="230"/>
    <x v="18"/>
  </r>
  <r>
    <s v="20220929 050829"/>
    <s v="binary"/>
    <s v="custom"/>
    <b v="1"/>
    <b v="1"/>
    <b v="0"/>
    <n v="-100"/>
    <n v="-1"/>
    <n v="0"/>
    <n v="0"/>
    <n v="0"/>
    <n v="31"/>
    <n v="145"/>
    <b v="1"/>
    <n v="113111"/>
    <n v="3.86638384682318E-2"/>
    <n v="0.34322654757106202"/>
    <n v="3820"/>
    <n v="402"/>
    <n v="9513"/>
    <n v="26180000"/>
    <n v="234"/>
    <x v="0"/>
    <x v="161"/>
    <x v="0"/>
  </r>
  <r>
    <s v="20220929 010745"/>
    <s v="binary"/>
    <s v="custom"/>
    <b v="1"/>
    <b v="1"/>
    <b v="0"/>
    <n v="-100"/>
    <n v="-1"/>
    <n v="0"/>
    <n v="0"/>
    <n v="0"/>
    <n v="31"/>
    <n v="97"/>
    <b v="1"/>
    <n v="113111"/>
    <n v="5.0502016031700799E-2"/>
    <n v="0.339064390863278"/>
    <n v="2071"/>
    <n v="371"/>
    <n v="9793"/>
    <n v="26180000"/>
    <n v="157"/>
    <x v="33"/>
    <x v="3"/>
    <x v="3"/>
  </r>
  <r>
    <s v="20220929 000828"/>
    <s v="binary"/>
    <s v="custom"/>
    <b v="1"/>
    <b v="1"/>
    <b v="0"/>
    <n v="-100"/>
    <n v="-1"/>
    <n v="0"/>
    <n v="0"/>
    <n v="0"/>
    <n v="31"/>
    <n v="953"/>
    <b v="1"/>
    <n v="113111"/>
    <n v="9.0598475957958807E-3"/>
    <n v="0.58015785766942396"/>
    <n v="20"/>
    <n v="342"/>
    <n v="9710"/>
    <n v="26180000"/>
    <n v="129"/>
    <x v="10"/>
    <x v="163"/>
    <x v="20"/>
  </r>
  <r>
    <s v="20220929 163628"/>
    <s v="binary"/>
    <s v="custom"/>
    <b v="1"/>
    <b v="1"/>
    <b v="0"/>
    <n v="-100"/>
    <n v="-1"/>
    <n v="0"/>
    <n v="0"/>
    <n v="0"/>
    <n v="31"/>
    <n v="2716"/>
    <b v="1"/>
    <n v="113111"/>
    <n v="5.0149117794537901E-3"/>
    <n v="0.27186480749515202"/>
    <n v="5299"/>
    <n v="270"/>
    <n v="9311"/>
    <n v="26180000"/>
    <n v="515"/>
    <x v="2"/>
    <x v="231"/>
    <x v="37"/>
  </r>
  <r>
    <s v="20220929 130319"/>
    <s v="binary"/>
    <s v="custom"/>
    <b v="1"/>
    <b v="1"/>
    <b v="0"/>
    <n v="-100"/>
    <n v="-1"/>
    <n v="0"/>
    <n v="0"/>
    <n v="0"/>
    <n v="31"/>
    <n v="266"/>
    <b v="1"/>
    <n v="113111"/>
    <n v="9.3222109259996702E-3"/>
    <n v="0.58330480524512196"/>
    <n v="510"/>
    <n v="84"/>
    <n v="8154"/>
    <n v="26180000"/>
    <n v="433"/>
    <x v="10"/>
    <x v="232"/>
    <x v="34"/>
  </r>
  <r>
    <s v="20220929 012035"/>
    <s v="binary"/>
    <s v="custom"/>
    <b v="1"/>
    <b v="1"/>
    <b v="0"/>
    <n v="-100"/>
    <n v="-1"/>
    <n v="0"/>
    <n v="0"/>
    <n v="0"/>
    <n v="31"/>
    <n v="154"/>
    <b v="1"/>
    <n v="113111"/>
    <n v="5.9934037269977897E-2"/>
    <n v="0.87919287747461405"/>
    <n v="5148"/>
    <n v="986"/>
    <n v="10119"/>
    <n v="26170000"/>
    <n v="164"/>
    <x v="51"/>
    <x v="233"/>
    <x v="54"/>
  </r>
  <r>
    <s v="20220929 051028"/>
    <s v="binary"/>
    <s v="custom"/>
    <b v="1"/>
    <b v="1"/>
    <b v="0"/>
    <n v="-100"/>
    <n v="-1"/>
    <n v="0"/>
    <n v="0"/>
    <n v="0"/>
    <n v="31"/>
    <n v="204"/>
    <b v="1"/>
    <n v="113111"/>
    <n v="3.7887013343597897E-2"/>
    <n v="0.31272118729478199"/>
    <n v="2456"/>
    <n v="456"/>
    <n v="10275"/>
    <n v="26170000"/>
    <n v="236"/>
    <x v="3"/>
    <x v="99"/>
    <x v="55"/>
  </r>
  <r>
    <s v="20220929 161105"/>
    <s v="binary"/>
    <s v="custom"/>
    <b v="1"/>
    <b v="1"/>
    <b v="0"/>
    <n v="-100"/>
    <n v="-1"/>
    <n v="0"/>
    <n v="0"/>
    <n v="0"/>
    <n v="31"/>
    <n v="63"/>
    <b v="1"/>
    <n v="113111"/>
    <n v="2.4985100663402399E-2"/>
    <n v="0.29104335268081899"/>
    <n v="351"/>
    <n v="455"/>
    <n v="9277"/>
    <n v="26170000"/>
    <n v="507"/>
    <x v="16"/>
    <x v="44"/>
    <x v="55"/>
  </r>
  <r>
    <s v="20220928 215005"/>
    <s v="binary"/>
    <s v="custom"/>
    <b v="1"/>
    <b v="1"/>
    <b v="0"/>
    <n v="-100"/>
    <n v="-1"/>
    <n v="0"/>
    <n v="0"/>
    <n v="0"/>
    <n v="31"/>
    <n v="269"/>
    <b v="1"/>
    <n v="113111"/>
    <n v="7.7150455623311798E-2"/>
    <n v="0.86481109292943104"/>
    <n v="1023"/>
    <n v="417"/>
    <n v="9875"/>
    <n v="26170000"/>
    <n v="88"/>
    <x v="52"/>
    <x v="234"/>
    <x v="16"/>
  </r>
  <r>
    <s v="20220928 185638"/>
    <s v="binary"/>
    <s v="custom"/>
    <b v="1"/>
    <b v="1"/>
    <b v="0"/>
    <n v="-100"/>
    <n v="-1"/>
    <n v="0"/>
    <n v="0"/>
    <n v="0"/>
    <n v="31"/>
    <n v="1606"/>
    <b v="1"/>
    <n v="113111"/>
    <n v="6.1188423652614498E-3"/>
    <n v="0.76856560386984396"/>
    <n v="1"/>
    <n v="251"/>
    <n v="10276"/>
    <n v="26170000"/>
    <n v="39"/>
    <x v="25"/>
    <x v="235"/>
    <x v="2"/>
  </r>
  <r>
    <s v="20220928 204538"/>
    <s v="binary"/>
    <s v="custom"/>
    <b v="1"/>
    <b v="1"/>
    <b v="0"/>
    <n v="-100"/>
    <n v="-1"/>
    <n v="0"/>
    <n v="0"/>
    <n v="0"/>
    <n v="31"/>
    <n v="536"/>
    <b v="1"/>
    <n v="113111"/>
    <n v="7.6347840351485502E-3"/>
    <n v="0.86843785499761605"/>
    <n v="124"/>
    <n v="19"/>
    <n v="9758"/>
    <n v="26170000"/>
    <n v="70"/>
    <x v="17"/>
    <x v="236"/>
    <x v="1"/>
  </r>
  <r>
    <s v="20220928 173904"/>
    <s v="binary"/>
    <s v="custom"/>
    <b v="1"/>
    <b v="1"/>
    <b v="0"/>
    <n v="-100"/>
    <n v="-1"/>
    <n v="0"/>
    <n v="0"/>
    <n v="0"/>
    <n v="31"/>
    <n v="216"/>
    <b v="1"/>
    <n v="113111"/>
    <n v="6.70828380027087E-2"/>
    <n v="0.91566492768935903"/>
    <n v="5632"/>
    <n v="449"/>
    <n v="10722"/>
    <n v="26160000"/>
    <n v="8"/>
    <x v="53"/>
    <x v="237"/>
    <x v="22"/>
  </r>
  <r>
    <s v="20220929 133716"/>
    <s v="binary"/>
    <s v="custom"/>
    <b v="1"/>
    <b v="1"/>
    <b v="0"/>
    <n v="-100"/>
    <n v="-1"/>
    <n v="0"/>
    <n v="0"/>
    <n v="0"/>
    <n v="31"/>
    <n v="366"/>
    <b v="1"/>
    <n v="113111"/>
    <n v="2.4421431136769301E-2"/>
    <n v="0.25059092959992402"/>
    <n v="2312"/>
    <n v="17"/>
    <n v="9001"/>
    <n v="26160000"/>
    <n v="449"/>
    <x v="36"/>
    <x v="238"/>
    <x v="1"/>
  </r>
  <r>
    <s v="20220928 190142"/>
    <s v="binary"/>
    <s v="custom"/>
    <b v="1"/>
    <b v="1"/>
    <b v="0"/>
    <n v="-100"/>
    <n v="-1"/>
    <n v="0"/>
    <n v="0"/>
    <n v="0"/>
    <n v="31"/>
    <n v="944"/>
    <b v="1"/>
    <n v="113111"/>
    <n v="1.22545955610964E-2"/>
    <n v="0.28934962868798397"/>
    <n v="3508"/>
    <n v="508"/>
    <n v="9766"/>
    <n v="26150000"/>
    <n v="42"/>
    <x v="8"/>
    <x v="34"/>
    <x v="56"/>
  </r>
  <r>
    <s v="20220929 005542"/>
    <s v="binary"/>
    <s v="custom"/>
    <b v="1"/>
    <b v="1"/>
    <b v="0"/>
    <n v="-100"/>
    <n v="-1"/>
    <n v="0"/>
    <n v="0"/>
    <n v="0"/>
    <n v="31"/>
    <n v="1201"/>
    <b v="1"/>
    <n v="113111"/>
    <n v="1.40635867305263E-2"/>
    <n v="0.81947969438760004"/>
    <n v="3188"/>
    <n v="127"/>
    <n v="9250"/>
    <n v="26140000"/>
    <n v="150"/>
    <x v="1"/>
    <x v="239"/>
    <x v="7"/>
  </r>
  <r>
    <s v="20220928 203510"/>
    <s v="binary"/>
    <s v="custom"/>
    <b v="1"/>
    <b v="1"/>
    <b v="0"/>
    <n v="-100"/>
    <n v="-1"/>
    <n v="0"/>
    <n v="0"/>
    <n v="0"/>
    <n v="31"/>
    <n v="136"/>
    <b v="1"/>
    <n v="113111"/>
    <n v="3.9783905012101203E-2"/>
    <n v="0.29220114535547698"/>
    <n v="2435"/>
    <n v="76"/>
    <n v="9413"/>
    <n v="26140000"/>
    <n v="68"/>
    <x v="30"/>
    <x v="60"/>
    <x v="34"/>
  </r>
  <r>
    <s v="20220929 142543"/>
    <s v="binary"/>
    <s v="custom"/>
    <b v="1"/>
    <b v="1"/>
    <b v="0"/>
    <n v="-100"/>
    <n v="-1"/>
    <n v="0"/>
    <n v="0"/>
    <n v="0"/>
    <n v="31"/>
    <n v="113"/>
    <b v="1"/>
    <n v="113111"/>
    <n v="4.8149750026014702E-2"/>
    <n v="0.36030456217677498"/>
    <n v="2385"/>
    <n v="23"/>
    <n v="9333"/>
    <n v="26140000"/>
    <n v="464"/>
    <x v="32"/>
    <x v="66"/>
    <x v="1"/>
  </r>
  <r>
    <s v="20220929 001112"/>
    <s v="binary"/>
    <s v="custom"/>
    <b v="1"/>
    <b v="1"/>
    <b v="0"/>
    <n v="-100"/>
    <n v="-1"/>
    <n v="0"/>
    <n v="0"/>
    <n v="0"/>
    <n v="31"/>
    <n v="595"/>
    <b v="1"/>
    <n v="113111"/>
    <n v="1.56066256195929E-2"/>
    <n v="0.42942758447123602"/>
    <n v="2421"/>
    <n v="321"/>
    <n v="10015"/>
    <n v="26130000"/>
    <n v="130"/>
    <x v="27"/>
    <x v="240"/>
    <x v="36"/>
  </r>
  <r>
    <s v="20220929 024746"/>
    <s v="binary"/>
    <s v="custom"/>
    <b v="1"/>
    <b v="1"/>
    <b v="0"/>
    <n v="-100"/>
    <n v="-1"/>
    <n v="0"/>
    <n v="0"/>
    <n v="0"/>
    <n v="31"/>
    <n v="669"/>
    <b v="1"/>
    <n v="113111"/>
    <n v="1.09432525546047E-2"/>
    <n v="0.42064906045716999"/>
    <n v="101"/>
    <n v="238"/>
    <n v="9376"/>
    <n v="26130000"/>
    <n v="193"/>
    <x v="18"/>
    <x v="241"/>
    <x v="33"/>
  </r>
  <r>
    <s v="20220929 055938"/>
    <s v="binary"/>
    <s v="custom"/>
    <b v="1"/>
    <b v="1"/>
    <b v="0"/>
    <n v="-100"/>
    <n v="-1"/>
    <n v="0"/>
    <n v="0"/>
    <n v="0"/>
    <n v="31"/>
    <n v="346"/>
    <b v="1"/>
    <n v="113111"/>
    <n v="1.44165195190407E-2"/>
    <n v="0.202305991722911"/>
    <n v="343"/>
    <n v="18"/>
    <n v="9620"/>
    <n v="26120000"/>
    <n v="264"/>
    <x v="1"/>
    <x v="184"/>
    <x v="1"/>
  </r>
  <r>
    <s v="20220929 141909"/>
    <s v="binary"/>
    <s v="custom"/>
    <b v="1"/>
    <b v="1"/>
    <b v="0"/>
    <n v="-100"/>
    <n v="-1"/>
    <n v="0"/>
    <n v="0"/>
    <n v="0"/>
    <n v="31"/>
    <n v="283"/>
    <b v="1"/>
    <n v="113111"/>
    <n v="1.9381091499446199E-2"/>
    <n v="0.25471819228188097"/>
    <n v="196"/>
    <n v="121"/>
    <n v="9547"/>
    <n v="26110000"/>
    <n v="460"/>
    <x v="26"/>
    <x v="242"/>
    <x v="23"/>
  </r>
  <r>
    <s v="20220928 183045"/>
    <s v="binary"/>
    <s v="custom"/>
    <b v="1"/>
    <b v="1"/>
    <b v="0"/>
    <n v="-100"/>
    <n v="-1"/>
    <n v="0"/>
    <n v="0"/>
    <n v="0"/>
    <n v="31"/>
    <n v="33"/>
    <b v="1"/>
    <n v="113111"/>
    <n v="8.1020199159874601E-2"/>
    <n v="0.34765485495617798"/>
    <n v="497"/>
    <n v="525"/>
    <n v="9031"/>
    <n v="26100000"/>
    <n v="34"/>
    <x v="54"/>
    <x v="115"/>
    <x v="57"/>
  </r>
  <r>
    <s v="20220929 073528"/>
    <s v="binary"/>
    <s v="custom"/>
    <b v="1"/>
    <b v="1"/>
    <b v="0"/>
    <n v="-100"/>
    <n v="-1"/>
    <n v="0"/>
    <n v="0"/>
    <n v="0"/>
    <n v="31"/>
    <n v="2414"/>
    <b v="1"/>
    <n v="113111"/>
    <n v="5.0638663449672997E-3"/>
    <n v="0.57130384425708403"/>
    <n v="235"/>
    <n v="106"/>
    <n v="10116"/>
    <n v="26090000"/>
    <n v="294"/>
    <x v="2"/>
    <x v="243"/>
    <x v="29"/>
  </r>
  <r>
    <s v="20220928 230645"/>
    <s v="binary"/>
    <s v="custom"/>
    <b v="1"/>
    <b v="1"/>
    <b v="0"/>
    <n v="-100"/>
    <n v="-1"/>
    <n v="0"/>
    <n v="0"/>
    <n v="0"/>
    <n v="31"/>
    <n v="308"/>
    <b v="1"/>
    <n v="113111"/>
    <n v="1.5150948274676401E-2"/>
    <n v="0.40668462989920001"/>
    <n v="3108"/>
    <n v="21"/>
    <n v="9077"/>
    <n v="26090000"/>
    <n v="111"/>
    <x v="6"/>
    <x v="63"/>
    <x v="1"/>
  </r>
  <r>
    <s v="20220929 162752"/>
    <s v="binary"/>
    <s v="custom"/>
    <b v="1"/>
    <b v="1"/>
    <b v="0"/>
    <n v="-100"/>
    <n v="-1"/>
    <n v="0"/>
    <n v="0"/>
    <n v="0"/>
    <n v="31"/>
    <n v="121"/>
    <b v="1"/>
    <n v="113111"/>
    <n v="3.5090732931764498E-2"/>
    <n v="0.415119171258508"/>
    <n v="1338"/>
    <n v="371"/>
    <n v="8724"/>
    <n v="26080000"/>
    <n v="514"/>
    <x v="9"/>
    <x v="188"/>
    <x v="3"/>
  </r>
  <r>
    <s v="20220929 053521"/>
    <s v="binary"/>
    <s v="custom"/>
    <b v="1"/>
    <b v="1"/>
    <b v="0"/>
    <n v="-100"/>
    <n v="-1"/>
    <n v="0"/>
    <n v="0"/>
    <n v="0"/>
    <n v="31"/>
    <n v="203"/>
    <b v="1"/>
    <n v="113111"/>
    <n v="3.9174238958463503E-2"/>
    <n v="0.98918436044398705"/>
    <n v="2383"/>
    <n v="22"/>
    <n v="10040"/>
    <n v="26080000"/>
    <n v="252"/>
    <x v="0"/>
    <x v="244"/>
    <x v="1"/>
  </r>
  <r>
    <s v="20220929 031839"/>
    <s v="binary"/>
    <s v="custom"/>
    <b v="1"/>
    <b v="1"/>
    <b v="0"/>
    <n v="-100"/>
    <n v="-1"/>
    <n v="0"/>
    <n v="0"/>
    <n v="0"/>
    <n v="31"/>
    <n v="1154"/>
    <b v="1"/>
    <n v="113111"/>
    <n v="8.6090233387885306E-3"/>
    <n v="0.476788339646952"/>
    <n v="1078"/>
    <n v="237"/>
    <n v="8448"/>
    <n v="26070000"/>
    <n v="202"/>
    <x v="10"/>
    <x v="245"/>
    <x v="33"/>
  </r>
  <r>
    <s v="20220929 054802"/>
    <s v="binary"/>
    <s v="custom"/>
    <b v="1"/>
    <b v="1"/>
    <b v="0"/>
    <n v="-100"/>
    <n v="-1"/>
    <n v="0"/>
    <n v="0"/>
    <n v="0"/>
    <n v="31"/>
    <n v="450"/>
    <b v="1"/>
    <n v="113111"/>
    <n v="1.41866071344483E-2"/>
    <n v="0.40889436248309702"/>
    <n v="3490"/>
    <n v="257"/>
    <n v="9452"/>
    <n v="26060000"/>
    <n v="257"/>
    <x v="1"/>
    <x v="7"/>
    <x v="40"/>
  </r>
  <r>
    <s v="20220929 005233"/>
    <s v="binary"/>
    <s v="custom"/>
    <b v="1"/>
    <b v="1"/>
    <b v="0"/>
    <n v="-100"/>
    <n v="-1"/>
    <n v="0"/>
    <n v="0"/>
    <n v="0"/>
    <n v="31"/>
    <n v="405"/>
    <b v="1"/>
    <n v="113111"/>
    <n v="1.48933510083688E-2"/>
    <n v="0.860724188829735"/>
    <n v="3917"/>
    <n v="136"/>
    <n v="9138"/>
    <n v="26050000"/>
    <n v="149"/>
    <x v="6"/>
    <x v="246"/>
    <x v="9"/>
  </r>
  <r>
    <s v="20220928 182616"/>
    <s v="binary"/>
    <s v="custom"/>
    <b v="1"/>
    <b v="1"/>
    <b v="0"/>
    <n v="-100"/>
    <n v="-1"/>
    <n v="0"/>
    <n v="0"/>
    <n v="0"/>
    <n v="31"/>
    <n v="337"/>
    <b v="1"/>
    <n v="113111"/>
    <n v="4.50385146423294E-2"/>
    <n v="0.560600704564999"/>
    <n v="4530"/>
    <n v="161"/>
    <n v="9381"/>
    <n v="26040000"/>
    <n v="28"/>
    <x v="47"/>
    <x v="247"/>
    <x v="26"/>
  </r>
  <r>
    <s v="20220928 182745"/>
    <s v="binary"/>
    <s v="custom"/>
    <b v="1"/>
    <b v="1"/>
    <b v="0"/>
    <n v="-100"/>
    <n v="-1"/>
    <n v="0"/>
    <n v="0"/>
    <n v="0"/>
    <n v="31"/>
    <n v="85"/>
    <b v="1"/>
    <n v="113111"/>
    <n v="4.38434898092116E-2"/>
    <n v="0.46341791060257598"/>
    <n v="1200"/>
    <n v="121"/>
    <n v="8582"/>
    <n v="26040000"/>
    <n v="30"/>
    <x v="22"/>
    <x v="189"/>
    <x v="23"/>
  </r>
  <r>
    <s v="20220929 133317"/>
    <s v="binary"/>
    <s v="custom"/>
    <b v="1"/>
    <b v="1"/>
    <b v="0"/>
    <n v="-100"/>
    <n v="-1"/>
    <n v="0"/>
    <n v="0"/>
    <n v="0"/>
    <n v="31"/>
    <n v="83"/>
    <b v="1"/>
    <n v="113111"/>
    <n v="4.18449501687145E-2"/>
    <n v="0.37988339042810199"/>
    <n v="2655"/>
    <n v="324"/>
    <n v="8633"/>
    <n v="26020000"/>
    <n v="446"/>
    <x v="21"/>
    <x v="29"/>
    <x v="36"/>
  </r>
  <r>
    <s v="20220929 125049"/>
    <s v="binary"/>
    <s v="custom"/>
    <b v="1"/>
    <b v="1"/>
    <b v="0"/>
    <n v="-100"/>
    <n v="-1"/>
    <n v="0"/>
    <n v="0"/>
    <n v="0"/>
    <n v="31"/>
    <n v="312"/>
    <b v="1"/>
    <n v="113111"/>
    <n v="1.18751594955455E-2"/>
    <n v="0.34706189975443902"/>
    <n v="3341"/>
    <n v="150"/>
    <n v="8564"/>
    <n v="26000000"/>
    <n v="429"/>
    <x v="8"/>
    <x v="248"/>
    <x v="30"/>
  </r>
  <r>
    <s v="20220928 173521"/>
    <s v="binary"/>
    <s v="custom"/>
    <b v="1"/>
    <b v="1"/>
    <b v="0"/>
    <n v="-100"/>
    <n v="-1"/>
    <n v="0"/>
    <n v="0"/>
    <n v="0"/>
    <n v="31"/>
    <n v="110"/>
    <b v="1"/>
    <n v="113111"/>
    <n v="7.4509234011930006E-2"/>
    <n v="0.46695087319239997"/>
    <n v="4354"/>
    <n v="868"/>
    <n v="9569"/>
    <n v="25990000"/>
    <n v="4"/>
    <x v="55"/>
    <x v="210"/>
    <x v="58"/>
  </r>
  <r>
    <s v="20220928 181142"/>
    <s v="binary"/>
    <s v="custom"/>
    <b v="1"/>
    <b v="1"/>
    <b v="0"/>
    <n v="-100"/>
    <n v="-1"/>
    <n v="0"/>
    <n v="0"/>
    <n v="0"/>
    <n v="31"/>
    <n v="80"/>
    <b v="1"/>
    <n v="113111"/>
    <n v="3.3655553680785003E-2"/>
    <n v="0.78047339195823595"/>
    <n v="263"/>
    <n v="16"/>
    <n v="9692"/>
    <n v="25980000"/>
    <n v="23"/>
    <x v="15"/>
    <x v="249"/>
    <x v="1"/>
  </r>
  <r>
    <s v="20220928 185738"/>
    <s v="binary"/>
    <s v="custom"/>
    <b v="1"/>
    <b v="1"/>
    <b v="0"/>
    <n v="-100"/>
    <n v="-1"/>
    <n v="0"/>
    <n v="0"/>
    <n v="0"/>
    <n v="31"/>
    <n v="88"/>
    <b v="1"/>
    <n v="113111"/>
    <n v="4.29094783590169E-2"/>
    <n v="0.49454807579302301"/>
    <n v="540"/>
    <n v="120"/>
    <n v="11495"/>
    <n v="25970000"/>
    <n v="40"/>
    <x v="24"/>
    <x v="250"/>
    <x v="23"/>
  </r>
  <r>
    <s v="20220929 005008"/>
    <s v="binary"/>
    <s v="custom"/>
    <b v="1"/>
    <b v="1"/>
    <b v="0"/>
    <n v="-100"/>
    <n v="-1"/>
    <n v="0"/>
    <n v="0"/>
    <n v="0"/>
    <n v="31"/>
    <n v="372"/>
    <b v="1"/>
    <n v="113111"/>
    <n v="3.9345198502343498E-2"/>
    <n v="0.65584352746144603"/>
    <n v="3663"/>
    <n v="376"/>
    <n v="9424"/>
    <n v="25960000"/>
    <n v="147"/>
    <x v="0"/>
    <x v="251"/>
    <x v="13"/>
  </r>
  <r>
    <s v="20220929 153207"/>
    <s v="binary"/>
    <s v="custom"/>
    <b v="1"/>
    <b v="1"/>
    <b v="0"/>
    <n v="-100"/>
    <n v="-1"/>
    <n v="0"/>
    <n v="0"/>
    <n v="0"/>
    <n v="31"/>
    <n v="401"/>
    <b v="1"/>
    <n v="113111"/>
    <n v="1.60477000920193E-2"/>
    <n v="0.496667082573654"/>
    <n v="116"/>
    <n v="353"/>
    <n v="9784"/>
    <n v="25960000"/>
    <n v="494"/>
    <x v="27"/>
    <x v="252"/>
    <x v="38"/>
  </r>
  <r>
    <s v="20220929 123033"/>
    <s v="binary"/>
    <s v="custom"/>
    <b v="1"/>
    <b v="1"/>
    <b v="0"/>
    <n v="-100"/>
    <n v="-1"/>
    <n v="0"/>
    <n v="0"/>
    <n v="0"/>
    <n v="31"/>
    <n v="217"/>
    <b v="1"/>
    <n v="113111"/>
    <n v="1.9516768397015698E-2"/>
    <n v="0.27734328206588499"/>
    <n v="209"/>
    <n v="195"/>
    <n v="9193"/>
    <n v="25940000"/>
    <n v="418"/>
    <x v="20"/>
    <x v="253"/>
    <x v="28"/>
  </r>
  <r>
    <s v="20220929 130719"/>
    <s v="binary"/>
    <s v="custom"/>
    <b v="1"/>
    <b v="1"/>
    <b v="0"/>
    <n v="-100"/>
    <n v="-1"/>
    <n v="0"/>
    <n v="0"/>
    <n v="0"/>
    <n v="31"/>
    <n v="115"/>
    <b v="1"/>
    <n v="113111"/>
    <n v="6.0491318447808202E-2"/>
    <n v="0.358211039695918"/>
    <n v="1885"/>
    <n v="172"/>
    <n v="9917"/>
    <n v="25930000"/>
    <n v="437"/>
    <x v="51"/>
    <x v="71"/>
    <x v="6"/>
  </r>
  <r>
    <s v="20220929 005750"/>
    <s v="binary"/>
    <s v="custom"/>
    <b v="1"/>
    <b v="1"/>
    <b v="0"/>
    <n v="-100"/>
    <n v="-1"/>
    <n v="0"/>
    <n v="0"/>
    <n v="0"/>
    <n v="31"/>
    <n v="402"/>
    <b v="1"/>
    <n v="113111"/>
    <n v="1.1772051729584799E-2"/>
    <n v="0.69001775161788803"/>
    <n v="3067"/>
    <n v="139"/>
    <n v="9277"/>
    <n v="25930000"/>
    <n v="151"/>
    <x v="8"/>
    <x v="254"/>
    <x v="9"/>
  </r>
  <r>
    <s v="20220929 152803"/>
    <s v="binary"/>
    <s v="custom"/>
    <b v="1"/>
    <b v="1"/>
    <b v="0"/>
    <n v="-100"/>
    <n v="-1"/>
    <n v="0"/>
    <n v="0"/>
    <n v="0"/>
    <n v="31"/>
    <n v="452"/>
    <b v="1"/>
    <n v="113111"/>
    <n v="1.4455819875095499E-2"/>
    <n v="0.49113757401589597"/>
    <n v="3422"/>
    <n v="291"/>
    <n v="9083"/>
    <n v="25920000"/>
    <n v="493"/>
    <x v="1"/>
    <x v="255"/>
    <x v="27"/>
  </r>
  <r>
    <s v="20220929 081414"/>
    <s v="binary"/>
    <s v="custom"/>
    <b v="1"/>
    <b v="1"/>
    <b v="0"/>
    <n v="-100"/>
    <n v="-1"/>
    <n v="0"/>
    <n v="0"/>
    <n v="0"/>
    <n v="31"/>
    <n v="232"/>
    <b v="1"/>
    <n v="113111"/>
    <n v="1.52452997075904E-2"/>
    <n v="0.23045008822810201"/>
    <n v="199"/>
    <n v="164"/>
    <n v="9164"/>
    <n v="25920000"/>
    <n v="302"/>
    <x v="6"/>
    <x v="256"/>
    <x v="26"/>
  </r>
  <r>
    <s v="20220928 203417"/>
    <s v="binary"/>
    <s v="custom"/>
    <b v="1"/>
    <b v="1"/>
    <b v="0"/>
    <n v="-100"/>
    <n v="-1"/>
    <n v="0"/>
    <n v="0"/>
    <n v="0"/>
    <n v="31"/>
    <n v="314"/>
    <b v="1"/>
    <n v="113111"/>
    <n v="5.3369469122295003E-2"/>
    <n v="0.71482698845395698"/>
    <n v="3924"/>
    <n v="541"/>
    <n v="9808"/>
    <n v="25910000"/>
    <n v="67"/>
    <x v="31"/>
    <x v="257"/>
    <x v="59"/>
  </r>
  <r>
    <s v="20220928 174904"/>
    <s v="binary"/>
    <s v="custom"/>
    <b v="1"/>
    <b v="1"/>
    <b v="0"/>
    <n v="-100"/>
    <n v="-1"/>
    <n v="0"/>
    <n v="0"/>
    <n v="0"/>
    <n v="31"/>
    <n v="79"/>
    <b v="1"/>
    <n v="113111"/>
    <n v="9.6533602298237403E-2"/>
    <n v="0.78717457649297995"/>
    <n v="1226"/>
    <n v="651"/>
    <n v="8635"/>
    <n v="25850000"/>
    <n v="15"/>
    <x v="56"/>
    <x v="258"/>
    <x v="60"/>
  </r>
  <r>
    <s v="20220928 205242"/>
    <s v="binary"/>
    <s v="custom"/>
    <b v="1"/>
    <b v="1"/>
    <b v="0"/>
    <n v="-100"/>
    <n v="-1"/>
    <n v="0"/>
    <n v="0"/>
    <n v="0"/>
    <n v="31"/>
    <n v="212"/>
    <b v="1"/>
    <n v="113111"/>
    <n v="4.2707654490359598E-2"/>
    <n v="0.52827058266840399"/>
    <n v="2786"/>
    <n v="463"/>
    <n v="9196"/>
    <n v="25850000"/>
    <n v="75"/>
    <x v="24"/>
    <x v="259"/>
    <x v="55"/>
  </r>
  <r>
    <s v="20220928 201822"/>
    <s v="binary"/>
    <s v="custom"/>
    <b v="1"/>
    <b v="1"/>
    <b v="0"/>
    <n v="-100"/>
    <n v="-1"/>
    <n v="0"/>
    <n v="0"/>
    <n v="0"/>
    <n v="31"/>
    <n v="147"/>
    <b v="1"/>
    <n v="113111"/>
    <n v="4.9475489496380698E-2"/>
    <n v="0.249458148123752"/>
    <n v="2628"/>
    <n v="397"/>
    <n v="9521"/>
    <n v="25840000"/>
    <n v="59"/>
    <x v="34"/>
    <x v="22"/>
    <x v="0"/>
  </r>
  <r>
    <s v="20220929 122010"/>
    <s v="binary"/>
    <s v="custom"/>
    <b v="1"/>
    <b v="1"/>
    <b v="0"/>
    <n v="-100"/>
    <n v="-1"/>
    <n v="0"/>
    <n v="0"/>
    <n v="0"/>
    <n v="31"/>
    <n v="392"/>
    <b v="1"/>
    <n v="113111"/>
    <n v="3.2878464760275901E-2"/>
    <n v="0.33018740503931099"/>
    <n v="203"/>
    <n v="173"/>
    <n v="8705"/>
    <n v="25790000"/>
    <n v="413"/>
    <x v="38"/>
    <x v="90"/>
    <x v="6"/>
  </r>
  <r>
    <s v="20220928 215956"/>
    <s v="binary"/>
    <s v="custom"/>
    <b v="1"/>
    <b v="1"/>
    <b v="0"/>
    <n v="-100"/>
    <n v="-1"/>
    <n v="0"/>
    <n v="0"/>
    <n v="0"/>
    <n v="31"/>
    <n v="69"/>
    <b v="1"/>
    <n v="113111"/>
    <n v="4.9011946066447099E-2"/>
    <n v="0.46707553219126202"/>
    <n v="1004"/>
    <n v="168"/>
    <n v="9749"/>
    <n v="25790000"/>
    <n v="93"/>
    <x v="34"/>
    <x v="210"/>
    <x v="6"/>
  </r>
  <r>
    <s v="20220928 215051"/>
    <s v="binary"/>
    <s v="custom"/>
    <b v="1"/>
    <b v="1"/>
    <b v="0"/>
    <n v="-100"/>
    <n v="-1"/>
    <n v="0"/>
    <n v="0"/>
    <n v="0"/>
    <n v="31"/>
    <n v="181"/>
    <b v="1"/>
    <n v="113111"/>
    <n v="5.3944415748415298E-2"/>
    <n v="0.31145103156265702"/>
    <n v="5959"/>
    <n v="662"/>
    <n v="8674"/>
    <n v="25780000"/>
    <n v="89"/>
    <x v="46"/>
    <x v="260"/>
    <x v="61"/>
  </r>
  <r>
    <s v="20220929 060300"/>
    <s v="binary"/>
    <s v="custom"/>
    <b v="1"/>
    <b v="1"/>
    <b v="0"/>
    <n v="-100"/>
    <n v="-1"/>
    <n v="0"/>
    <n v="0"/>
    <n v="0"/>
    <n v="31"/>
    <n v="125"/>
    <b v="1"/>
    <n v="113111"/>
    <n v="3.4168625353372201E-2"/>
    <n v="0.55497418229803497"/>
    <n v="1937"/>
    <n v="268"/>
    <n v="7601"/>
    <n v="25760000"/>
    <n v="267"/>
    <x v="15"/>
    <x v="186"/>
    <x v="37"/>
  </r>
  <r>
    <s v="20220928 175042"/>
    <s v="binary"/>
    <s v="custom"/>
    <b v="1"/>
    <b v="1"/>
    <b v="0"/>
    <n v="-100"/>
    <n v="-1"/>
    <n v="0"/>
    <n v="0"/>
    <n v="0"/>
    <n v="31"/>
    <n v="754"/>
    <b v="1"/>
    <n v="113111"/>
    <n v="3.3087268401752197E-2"/>
    <n v="0.614378712987527"/>
    <n v="7334"/>
    <n v="277"/>
    <n v="12381"/>
    <n v="25720000"/>
    <n v="16"/>
    <x v="38"/>
    <x v="261"/>
    <x v="43"/>
  </r>
  <r>
    <s v="20220929 103309"/>
    <s v="binary"/>
    <s v="custom"/>
    <b v="1"/>
    <b v="1"/>
    <b v="0"/>
    <n v="-100"/>
    <n v="-1"/>
    <n v="0"/>
    <n v="0"/>
    <n v="0"/>
    <n v="31"/>
    <n v="146"/>
    <b v="1"/>
    <n v="113111"/>
    <n v="3.79069029580891E-2"/>
    <n v="0.40499229844022"/>
    <n v="2271"/>
    <n v="420"/>
    <n v="8426"/>
    <n v="25710000"/>
    <n v="370"/>
    <x v="3"/>
    <x v="216"/>
    <x v="16"/>
  </r>
  <r>
    <s v="20220928 223543"/>
    <s v="binary"/>
    <s v="custom"/>
    <b v="1"/>
    <b v="1"/>
    <b v="0"/>
    <n v="-100"/>
    <n v="-1"/>
    <n v="0"/>
    <n v="0"/>
    <n v="0"/>
    <n v="31"/>
    <n v="113"/>
    <b v="1"/>
    <n v="113111"/>
    <n v="5.8397645276979097E-2"/>
    <n v="0.32910986792147701"/>
    <n v="3424"/>
    <n v="552"/>
    <n v="9591"/>
    <n v="25700000"/>
    <n v="100"/>
    <x v="57"/>
    <x v="262"/>
    <x v="44"/>
  </r>
  <r>
    <s v="20220928 203328"/>
    <s v="binary"/>
    <s v="custom"/>
    <b v="1"/>
    <b v="1"/>
    <b v="0"/>
    <n v="-100"/>
    <n v="-1"/>
    <n v="0"/>
    <n v="0"/>
    <n v="0"/>
    <n v="31"/>
    <n v="72"/>
    <b v="1"/>
    <n v="113111"/>
    <n v="4.2219424923897401E-2"/>
    <n v="0.97686669722409902"/>
    <n v="3334"/>
    <n v="475"/>
    <n v="9311"/>
    <n v="25700000"/>
    <n v="66"/>
    <x v="21"/>
    <x v="263"/>
    <x v="35"/>
  </r>
  <r>
    <s v="20220928 214816"/>
    <s v="binary"/>
    <s v="custom"/>
    <b v="1"/>
    <b v="1"/>
    <b v="0"/>
    <n v="-100"/>
    <n v="-1"/>
    <n v="0"/>
    <n v="0"/>
    <n v="0"/>
    <n v="31"/>
    <n v="756"/>
    <b v="1"/>
    <n v="113111"/>
    <n v="6.2607429644965596E-3"/>
    <n v="0.88956996301746905"/>
    <n v="36"/>
    <n v="355"/>
    <n v="8839"/>
    <n v="25610000"/>
    <n v="86"/>
    <x v="25"/>
    <x v="264"/>
    <x v="21"/>
  </r>
  <r>
    <s v="20220929 170243"/>
    <s v="binary"/>
    <s v="custom"/>
    <b v="1"/>
    <b v="1"/>
    <b v="0"/>
    <n v="-100"/>
    <n v="-1"/>
    <n v="0"/>
    <n v="0"/>
    <n v="0"/>
    <n v="31"/>
    <n v="101"/>
    <b v="1"/>
    <n v="113111"/>
    <n v="3.4289127135234902E-2"/>
    <n v="0.55977947021430596"/>
    <n v="2111"/>
    <n v="66"/>
    <n v="9097"/>
    <n v="25570000"/>
    <n v="520"/>
    <x v="15"/>
    <x v="265"/>
    <x v="31"/>
  </r>
  <r>
    <s v="20220929 102447"/>
    <s v="binary"/>
    <s v="custom"/>
    <b v="1"/>
    <b v="1"/>
    <b v="0"/>
    <n v="-100"/>
    <n v="-1"/>
    <n v="0"/>
    <n v="0"/>
    <n v="0"/>
    <n v="31"/>
    <n v="173"/>
    <b v="1"/>
    <n v="113111"/>
    <n v="4.5112120548813597E-2"/>
    <n v="0.350702229826447"/>
    <n v="117"/>
    <n v="176"/>
    <n v="8394"/>
    <n v="25540000"/>
    <n v="365"/>
    <x v="47"/>
    <x v="79"/>
    <x v="12"/>
  </r>
  <r>
    <s v="20220928 211628"/>
    <s v="binary"/>
    <s v="custom"/>
    <b v="1"/>
    <b v="1"/>
    <b v="0"/>
    <n v="-100"/>
    <n v="-1"/>
    <n v="0"/>
    <n v="0"/>
    <n v="0"/>
    <n v="31"/>
    <n v="88"/>
    <b v="1"/>
    <n v="113111"/>
    <n v="4.4209919420578898E-2"/>
    <n v="0.81922077897923595"/>
    <n v="2322"/>
    <n v="552"/>
    <n v="10515"/>
    <n v="25530000"/>
    <n v="82"/>
    <x v="22"/>
    <x v="239"/>
    <x v="44"/>
  </r>
  <r>
    <s v="20220929 053432"/>
    <s v="binary"/>
    <s v="custom"/>
    <b v="1"/>
    <b v="1"/>
    <b v="0"/>
    <n v="-100"/>
    <n v="-1"/>
    <n v="0"/>
    <n v="0"/>
    <n v="0"/>
    <n v="31"/>
    <n v="664"/>
    <b v="1"/>
    <n v="113111"/>
    <n v="3.6643450558360199E-2"/>
    <n v="0.22123966292962399"/>
    <n v="4252"/>
    <n v="317"/>
    <n v="11946"/>
    <n v="25470000"/>
    <n v="251"/>
    <x v="28"/>
    <x v="19"/>
    <x v="36"/>
  </r>
  <r>
    <s v="20220928 174415"/>
    <s v="binary"/>
    <s v="custom"/>
    <b v="1"/>
    <b v="1"/>
    <b v="0"/>
    <n v="-100"/>
    <n v="-1"/>
    <n v="0"/>
    <n v="0"/>
    <n v="0"/>
    <n v="31"/>
    <n v="62"/>
    <b v="1"/>
    <n v="113111"/>
    <n v="8.3179290445288601E-2"/>
    <n v="0.65992666200734695"/>
    <n v="7696"/>
    <n v="878"/>
    <n v="6723"/>
    <n v="25440000"/>
    <n v="12"/>
    <x v="58"/>
    <x v="266"/>
    <x v="62"/>
  </r>
  <r>
    <s v="20220928 173723"/>
    <s v="binary"/>
    <s v="custom"/>
    <b v="1"/>
    <b v="1"/>
    <b v="0"/>
    <n v="-100"/>
    <n v="-1"/>
    <n v="0"/>
    <n v="0"/>
    <n v="0"/>
    <n v="31"/>
    <n v="294"/>
    <b v="1"/>
    <n v="113111"/>
    <n v="9.2636922831123195E-2"/>
    <n v="0.279239330431446"/>
    <n v="4483"/>
    <n v="345"/>
    <n v="11565"/>
    <n v="25430000"/>
    <n v="6"/>
    <x v="59"/>
    <x v="8"/>
    <x v="38"/>
  </r>
  <r>
    <s v="20220929 053232"/>
    <s v="binary"/>
    <s v="custom"/>
    <b v="1"/>
    <b v="1"/>
    <b v="0"/>
    <n v="-100"/>
    <n v="-1"/>
    <n v="0"/>
    <n v="0"/>
    <n v="0"/>
    <n v="31"/>
    <n v="108"/>
    <b v="1"/>
    <n v="113111"/>
    <n v="4.38297614852909E-2"/>
    <n v="0.83640003719031797"/>
    <n v="2948"/>
    <n v="230"/>
    <n v="6505"/>
    <n v="25390000"/>
    <n v="249"/>
    <x v="22"/>
    <x v="267"/>
    <x v="19"/>
  </r>
  <r>
    <s v="20220928 175437"/>
    <s v="binary"/>
    <s v="custom"/>
    <b v="1"/>
    <b v="1"/>
    <b v="0"/>
    <n v="-100"/>
    <n v="-1"/>
    <n v="0"/>
    <n v="0"/>
    <n v="0"/>
    <n v="31"/>
    <n v="319"/>
    <b v="1"/>
    <n v="113111"/>
    <n v="9.6950957707595108E-3"/>
    <n v="0.80009158571250705"/>
    <n v="2133"/>
    <n v="570"/>
    <n v="6472"/>
    <n v="25380000"/>
    <n v="18"/>
    <x v="7"/>
    <x v="268"/>
    <x v="52"/>
  </r>
  <r>
    <s v="20220929 091853"/>
    <s v="binary"/>
    <s v="custom"/>
    <b v="1"/>
    <b v="1"/>
    <b v="0"/>
    <n v="-100"/>
    <n v="-1"/>
    <n v="0"/>
    <n v="0"/>
    <n v="0"/>
    <n v="31"/>
    <n v="81"/>
    <b v="1"/>
    <n v="113111"/>
    <n v="3.4266382055924E-2"/>
    <n v="0.28431803700624197"/>
    <n v="169"/>
    <n v="214"/>
    <n v="9279"/>
    <n v="25370000"/>
    <n v="333"/>
    <x v="15"/>
    <x v="269"/>
    <x v="25"/>
  </r>
  <r>
    <s v="20220928 173349"/>
    <s v="binary"/>
    <s v="custom"/>
    <b v="1"/>
    <b v="1"/>
    <b v="0"/>
    <n v="-100"/>
    <n v="-1"/>
    <n v="0"/>
    <n v="0"/>
    <n v="0"/>
    <n v="31"/>
    <n v="91"/>
    <b v="1"/>
    <n v="113111"/>
    <n v="7.9726080584689094E-2"/>
    <n v="0.56304693614132695"/>
    <n v="1694"/>
    <n v="594"/>
    <n v="12521"/>
    <n v="25360000"/>
    <n v="2"/>
    <x v="60"/>
    <x v="270"/>
    <x v="41"/>
  </r>
  <r>
    <s v="20220928 215911"/>
    <s v="binary"/>
    <s v="custom"/>
    <b v="1"/>
    <b v="1"/>
    <b v="0"/>
    <n v="-100"/>
    <n v="-1"/>
    <n v="0"/>
    <n v="0"/>
    <n v="0"/>
    <n v="31"/>
    <n v="100"/>
    <b v="1"/>
    <n v="113111"/>
    <n v="4.9017737523952602E-2"/>
    <n v="0.326701906839163"/>
    <n v="21"/>
    <n v="285"/>
    <n v="9086"/>
    <n v="25350000"/>
    <n v="92"/>
    <x v="34"/>
    <x v="143"/>
    <x v="27"/>
  </r>
  <r>
    <s v="20220928 182656"/>
    <s v="binary"/>
    <s v="custom"/>
    <b v="1"/>
    <b v="1"/>
    <b v="0"/>
    <n v="-100"/>
    <n v="-1"/>
    <n v="0"/>
    <n v="0"/>
    <n v="0"/>
    <n v="31"/>
    <n v="153"/>
    <b v="1"/>
    <n v="113111"/>
    <n v="5.0414302462049601E-2"/>
    <n v="0.65324048705476301"/>
    <n v="2"/>
    <n v="84"/>
    <n v="9276"/>
    <n v="25290000"/>
    <n v="29"/>
    <x v="49"/>
    <x v="271"/>
    <x v="34"/>
  </r>
  <r>
    <s v="20220928 173936"/>
    <s v="binary"/>
    <s v="custom"/>
    <b v="1"/>
    <b v="1"/>
    <b v="0"/>
    <n v="-100"/>
    <n v="-1"/>
    <n v="0"/>
    <n v="0"/>
    <n v="0"/>
    <n v="31"/>
    <n v="74"/>
    <b v="1"/>
    <n v="113111"/>
    <n v="4.0615756570070501E-2"/>
    <n v="0.92307641386054495"/>
    <n v="3698"/>
    <n v="970"/>
    <n v="7685"/>
    <n v="25270000"/>
    <n v="9"/>
    <x v="4"/>
    <x v="272"/>
    <x v="63"/>
  </r>
  <r>
    <s v="20220929 010250"/>
    <s v="binary"/>
    <s v="custom"/>
    <b v="1"/>
    <b v="1"/>
    <b v="0"/>
    <n v="-100"/>
    <n v="-1"/>
    <n v="0"/>
    <n v="0"/>
    <n v="0"/>
    <n v="31"/>
    <n v="331"/>
    <b v="1"/>
    <n v="113111"/>
    <n v="3.9365580720427701E-2"/>
    <n v="0.25500706061302297"/>
    <n v="119"/>
    <n v="420"/>
    <n v="9618"/>
    <n v="25250000"/>
    <n v="153"/>
    <x v="0"/>
    <x v="242"/>
    <x v="16"/>
  </r>
  <r>
    <s v="20220929 004904"/>
    <s v="binary"/>
    <s v="custom"/>
    <b v="1"/>
    <b v="1"/>
    <b v="0"/>
    <n v="-100"/>
    <n v="-1"/>
    <n v="0"/>
    <n v="0"/>
    <n v="0"/>
    <n v="31"/>
    <n v="47"/>
    <b v="1"/>
    <n v="113111"/>
    <n v="8.2243788293430098E-2"/>
    <n v="0.78812595137059704"/>
    <n v="4137"/>
    <n v="169"/>
    <n v="8321"/>
    <n v="25040000"/>
    <n v="146"/>
    <x v="61"/>
    <x v="273"/>
    <x v="6"/>
  </r>
  <r>
    <s v="20220928 174357"/>
    <s v="binary"/>
    <s v="custom"/>
    <b v="1"/>
    <b v="1"/>
    <b v="0"/>
    <n v="-100"/>
    <n v="-1"/>
    <n v="0"/>
    <n v="0"/>
    <n v="0"/>
    <n v="31"/>
    <n v="202"/>
    <b v="1"/>
    <n v="113111"/>
    <n v="3.73490355857648E-2"/>
    <n v="0.86437802160158705"/>
    <n v="2595"/>
    <n v="247"/>
    <n v="13377"/>
    <n v="24850000"/>
    <n v="11"/>
    <x v="28"/>
    <x v="274"/>
    <x v="2"/>
  </r>
  <r>
    <s v="20220928 213250"/>
    <s v="binary"/>
    <s v="custom"/>
    <b v="1"/>
    <b v="1"/>
    <b v="0"/>
    <n v="-100"/>
    <n v="-1"/>
    <n v="0"/>
    <n v="0"/>
    <n v="0"/>
    <n v="31"/>
    <n v="630"/>
    <b v="1"/>
    <n v="113111"/>
    <n v="2.41125037569936E-2"/>
    <n v="0.215772960810762"/>
    <n v="0"/>
    <n v="632"/>
    <n v="9144"/>
    <n v="24760000"/>
    <n v="84"/>
    <x v="36"/>
    <x v="275"/>
    <x v="64"/>
  </r>
  <r>
    <s v="20220928 173309"/>
    <s v="binary"/>
    <s v="custom"/>
    <b v="1"/>
    <b v="1"/>
    <b v="0"/>
    <n v="-100"/>
    <n v="-1"/>
    <n v="0"/>
    <n v="0"/>
    <n v="0"/>
    <n v="31"/>
    <n v="60"/>
    <b v="1"/>
    <n v="113111"/>
    <n v="6.6256506742909602E-2"/>
    <n v="0.74857077195309096"/>
    <n v="3561"/>
    <n v="380"/>
    <n v="7191"/>
    <n v="24740000"/>
    <n v="1"/>
    <x v="62"/>
    <x v="276"/>
    <x v="13"/>
  </r>
  <r>
    <s v="20220929 012005"/>
    <s v="binary"/>
    <s v="custom"/>
    <b v="1"/>
    <b v="1"/>
    <b v="0"/>
    <n v="-100"/>
    <n v="-1"/>
    <n v="0"/>
    <n v="0"/>
    <n v="0"/>
    <n v="31"/>
    <n v="114"/>
    <b v="1"/>
    <n v="113111"/>
    <n v="8.6778121525634799E-2"/>
    <n v="0.27399680238775898"/>
    <n v="1559"/>
    <n v="691"/>
    <n v="6117"/>
    <n v="24650000"/>
    <n v="163"/>
    <x v="63"/>
    <x v="12"/>
    <x v="65"/>
  </r>
  <r>
    <s v="20220929 053843"/>
    <s v="binary"/>
    <s v="custom"/>
    <b v="1"/>
    <b v="1"/>
    <b v="0"/>
    <n v="-100"/>
    <n v="-1"/>
    <n v="0"/>
    <n v="0"/>
    <n v="0"/>
    <n v="31"/>
    <n v="153"/>
    <b v="1"/>
    <n v="113111"/>
    <n v="7.6415095529555097E-2"/>
    <n v="0.87168588676936898"/>
    <n v="7331"/>
    <n v="248"/>
    <n v="5628"/>
    <n v="24350000"/>
    <n v="254"/>
    <x v="64"/>
    <x v="277"/>
    <x v="2"/>
  </r>
  <r>
    <s v="20220928 175208"/>
    <s v="binary"/>
    <s v="custom"/>
    <b v="1"/>
    <b v="1"/>
    <b v="0"/>
    <n v="-100"/>
    <n v="-1"/>
    <n v="0"/>
    <n v="0"/>
    <n v="0"/>
    <n v="31"/>
    <n v="569"/>
    <b v="1"/>
    <n v="113111"/>
    <n v="2.8509637893410399E-2"/>
    <n v="0.99770054304041"/>
    <n v="4888"/>
    <n v="1017"/>
    <n v="14278"/>
    <n v="24170000"/>
    <n v="17"/>
    <x v="37"/>
    <x v="278"/>
    <x v="66"/>
  </r>
  <r>
    <s v="20220929 012320"/>
    <s v="binary"/>
    <s v="custom"/>
    <b v="1"/>
    <b v="1"/>
    <b v="0"/>
    <n v="-100"/>
    <n v="-1"/>
    <n v="0"/>
    <n v="0"/>
    <n v="0"/>
    <n v="31"/>
    <n v="523"/>
    <b v="1"/>
    <n v="113111"/>
    <n v="1.44788828701095E-2"/>
    <n v="0.61017774545848402"/>
    <n v="1234"/>
    <n v="993"/>
    <n v="13967"/>
    <n v="24150000"/>
    <n v="165"/>
    <x v="1"/>
    <x v="279"/>
    <x v="54"/>
  </r>
  <r>
    <s v="20220928 175503"/>
    <s v="binary"/>
    <s v="custom"/>
    <b v="1"/>
    <b v="1"/>
    <b v="0"/>
    <n v="-100"/>
    <n v="-1"/>
    <n v="0"/>
    <n v="0"/>
    <n v="0"/>
    <n v="31"/>
    <n v="80"/>
    <b v="1"/>
    <n v="113111"/>
    <n v="8.7736180940933994E-2"/>
    <n v="0.494952005958185"/>
    <n v="6897"/>
    <n v="204"/>
    <n v="5826"/>
    <n v="24110000"/>
    <n v="19"/>
    <x v="65"/>
    <x v="250"/>
    <x v="28"/>
  </r>
  <r>
    <s v="20220928 174527"/>
    <s v="binary"/>
    <s v="custom"/>
    <b v="1"/>
    <b v="1"/>
    <b v="0"/>
    <n v="-100"/>
    <n v="-1"/>
    <n v="0"/>
    <n v="0"/>
    <n v="0"/>
    <n v="31"/>
    <n v="227"/>
    <b v="1"/>
    <n v="113111"/>
    <n v="2.3165646008739701E-2"/>
    <n v="0.36409118795767398"/>
    <n v="6737"/>
    <n v="50"/>
    <n v="5355"/>
    <n v="24090000"/>
    <n v="13"/>
    <x v="39"/>
    <x v="32"/>
    <x v="4"/>
  </r>
  <r>
    <s v="20220929 060407"/>
    <s v="binary"/>
    <s v="custom"/>
    <b v="1"/>
    <b v="1"/>
    <b v="0"/>
    <n v="-100"/>
    <n v="-1"/>
    <n v="0"/>
    <n v="0"/>
    <n v="0"/>
    <n v="31"/>
    <n v="205"/>
    <b v="1"/>
    <n v="113111"/>
    <n v="1.8917180918294502E-2"/>
    <n v="0.85411430253926701"/>
    <n v="6857"/>
    <n v="474"/>
    <n v="5424"/>
    <n v="23960000"/>
    <n v="268"/>
    <x v="26"/>
    <x v="280"/>
    <x v="45"/>
  </r>
  <r>
    <s v="20220928 203256"/>
    <s v="binary"/>
    <s v="custom"/>
    <b v="1"/>
    <b v="1"/>
    <b v="0"/>
    <n v="-100"/>
    <n v="-1"/>
    <n v="0"/>
    <n v="0"/>
    <n v="0"/>
    <n v="31"/>
    <n v="303"/>
    <b v="1"/>
    <n v="113111"/>
    <n v="4.4326330401058399E-2"/>
    <n v="0.47735077001542298"/>
    <n v="1"/>
    <n v="489"/>
    <n v="10545"/>
    <n v="23790000"/>
    <n v="65"/>
    <x v="22"/>
    <x v="245"/>
    <x v="67"/>
  </r>
  <r>
    <s v="20220928 175623"/>
    <s v="binary"/>
    <s v="custom"/>
    <b v="1"/>
    <b v="1"/>
    <b v="0"/>
    <n v="-100"/>
    <n v="-1"/>
    <n v="0"/>
    <n v="0"/>
    <n v="0"/>
    <n v="31"/>
    <n v="93"/>
    <b v="1"/>
    <n v="113111"/>
    <n v="5.2668547755223699E-2"/>
    <n v="0.31466487029567403"/>
    <n v="127"/>
    <n v="771"/>
    <n v="13515"/>
    <n v="23610000"/>
    <n v="20"/>
    <x v="31"/>
    <x v="174"/>
    <x v="68"/>
  </r>
  <r>
    <s v="20220929 053251"/>
    <s v="binary"/>
    <s v="custom"/>
    <b v="1"/>
    <b v="1"/>
    <b v="0"/>
    <n v="-100"/>
    <n v="-1"/>
    <n v="0"/>
    <n v="0"/>
    <n v="0"/>
    <n v="31"/>
    <n v="55"/>
    <b v="1"/>
    <n v="113111"/>
    <n v="8.3469558171476194E-2"/>
    <n v="0.98530553681850397"/>
    <n v="4376"/>
    <n v="604"/>
    <n v="14063"/>
    <n v="23480000"/>
    <n v="250"/>
    <x v="58"/>
    <x v="281"/>
    <x v="69"/>
  </r>
  <r>
    <s v="20220928 173830"/>
    <s v="binary"/>
    <s v="custom"/>
    <b v="1"/>
    <b v="1"/>
    <b v="0"/>
    <n v="-100"/>
    <n v="-1"/>
    <n v="0"/>
    <n v="0"/>
    <n v="0"/>
    <n v="31"/>
    <n v="312"/>
    <b v="1"/>
    <n v="113111"/>
    <n v="5.8632468387601E-2"/>
    <n v="0.32826376981101901"/>
    <n v="6057"/>
    <n v="720"/>
    <n v="14558"/>
    <n v="23450000"/>
    <n v="7"/>
    <x v="66"/>
    <x v="180"/>
    <x v="70"/>
  </r>
  <r>
    <s v="20220929 053816"/>
    <s v="binary"/>
    <s v="custom"/>
    <b v="1"/>
    <b v="1"/>
    <b v="0"/>
    <n v="-100"/>
    <n v="-1"/>
    <n v="0"/>
    <n v="0"/>
    <n v="0"/>
    <n v="31"/>
    <n v="283"/>
    <b v="1"/>
    <n v="113111"/>
    <n v="1.40048987637402E-2"/>
    <n v="0.24724488954245999"/>
    <n v="407"/>
    <n v="864"/>
    <n v="14911"/>
    <n v="23380000"/>
    <n v="253"/>
    <x v="1"/>
    <x v="282"/>
    <x v="71"/>
  </r>
  <r>
    <s v="20220929 013629"/>
    <s v="binary"/>
    <s v="custom"/>
    <b v="1"/>
    <b v="1"/>
    <b v="0"/>
    <n v="-100"/>
    <n v="-1"/>
    <n v="0"/>
    <n v="0"/>
    <n v="0"/>
    <n v="31"/>
    <n v="66"/>
    <b v="1"/>
    <n v="113111"/>
    <n v="7.8082005196136894E-2"/>
    <n v="0.86419861154016098"/>
    <n v="7255"/>
    <n v="521"/>
    <n v="14423"/>
    <n v="23160000"/>
    <n v="172"/>
    <x v="67"/>
    <x v="274"/>
    <x v="72"/>
  </r>
  <r>
    <s v="20220929 090058"/>
    <s v="binary"/>
    <s v="custom"/>
    <b v="1"/>
    <b v="1"/>
    <b v="0"/>
    <n v="-100"/>
    <n v="-1"/>
    <n v="0"/>
    <n v="0"/>
    <n v="0"/>
    <n v="31"/>
    <n v="121"/>
    <b v="1"/>
    <n v="113111"/>
    <n v="6.0694687825353998E-2"/>
    <n v="0.83522666941359602"/>
    <n v="2974"/>
    <n v="677"/>
    <n v="14671"/>
    <n v="23060000"/>
    <n v="325"/>
    <x v="68"/>
    <x v="283"/>
    <x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975B7-075D-4139-A7A4-69112BAECABB}" name="TablaDiná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B1:AC76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75">
        <item x="1"/>
        <item x="8"/>
        <item x="18"/>
        <item x="4"/>
        <item x="10"/>
        <item x="31"/>
        <item x="34"/>
        <item x="15"/>
        <item x="17"/>
        <item x="29"/>
        <item x="23"/>
        <item x="7"/>
        <item x="9"/>
        <item x="30"/>
        <item x="26"/>
        <item x="6"/>
        <item x="12"/>
        <item x="14"/>
        <item x="28"/>
        <item x="25"/>
        <item x="24"/>
        <item x="19"/>
        <item x="33"/>
        <item x="2"/>
        <item x="40"/>
        <item x="37"/>
        <item x="43"/>
        <item x="27"/>
        <item x="39"/>
        <item x="42"/>
        <item x="36"/>
        <item x="32"/>
        <item x="20"/>
        <item x="38"/>
        <item x="21"/>
        <item x="3"/>
        <item x="13"/>
        <item x="11"/>
        <item x="0"/>
        <item x="5"/>
        <item x="16"/>
        <item x="47"/>
        <item x="49"/>
        <item x="22"/>
        <item x="55"/>
        <item x="45"/>
        <item x="35"/>
        <item x="67"/>
        <item x="51"/>
        <item x="56"/>
        <item x="72"/>
        <item x="57"/>
        <item x="59"/>
        <item x="44"/>
        <item x="52"/>
        <item x="41"/>
        <item x="69"/>
        <item x="50"/>
        <item x="48"/>
        <item x="64"/>
        <item x="60"/>
        <item x="61"/>
        <item x="73"/>
        <item x="65"/>
        <item x="70"/>
        <item x="68"/>
        <item x="46"/>
        <item x="53"/>
        <item x="71"/>
        <item x="58"/>
        <item x="62"/>
        <item x="63"/>
        <item x="54"/>
        <item x="66"/>
        <item t="default"/>
      </items>
    </pivotField>
  </pivotFields>
  <rowFields count="1">
    <field x="24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dataFields count="1">
    <dataField name="Promedio de ganancia" fld="20" subtotal="average" baseField="2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DAF94-49FB-42A4-8D28-1DE7F226D5C5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O1:P286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285">
        <item x="68"/>
        <item x="184"/>
        <item x="130"/>
        <item x="45"/>
        <item x="275"/>
        <item x="229"/>
        <item x="132"/>
        <item x="19"/>
        <item x="4"/>
        <item x="18"/>
        <item x="89"/>
        <item x="152"/>
        <item x="1"/>
        <item x="208"/>
        <item x="178"/>
        <item x="48"/>
        <item x="256"/>
        <item x="147"/>
        <item x="83"/>
        <item x="57"/>
        <item x="85"/>
        <item x="154"/>
        <item x="282"/>
        <item x="167"/>
        <item x="22"/>
        <item x="238"/>
        <item x="155"/>
        <item x="242"/>
        <item x="35"/>
        <item x="64"/>
        <item x="91"/>
        <item x="117"/>
        <item x="56"/>
        <item x="82"/>
        <item x="141"/>
        <item x="192"/>
        <item x="28"/>
        <item x="138"/>
        <item x="231"/>
        <item x="12"/>
        <item x="59"/>
        <item x="9"/>
        <item x="253"/>
        <item x="225"/>
        <item x="8"/>
        <item x="165"/>
        <item x="212"/>
        <item x="269"/>
        <item x="38"/>
        <item x="15"/>
        <item x="100"/>
        <item x="34"/>
        <item x="44"/>
        <item x="60"/>
        <item x="170"/>
        <item x="223"/>
        <item x="156"/>
        <item x="144"/>
        <item x="11"/>
        <item x="120"/>
        <item x="151"/>
        <item x="158"/>
        <item x="16"/>
        <item x="195"/>
        <item x="93"/>
        <item x="25"/>
        <item x="207"/>
        <item x="135"/>
        <item x="177"/>
        <item x="102"/>
        <item x="260"/>
        <item x="99"/>
        <item x="119"/>
        <item x="174"/>
        <item x="172"/>
        <item x="20"/>
        <item x="209"/>
        <item x="109"/>
        <item x="182"/>
        <item x="137"/>
        <item x="143"/>
        <item x="180"/>
        <item x="262"/>
        <item x="90"/>
        <item x="196"/>
        <item x="228"/>
        <item x="159"/>
        <item x="14"/>
        <item x="114"/>
        <item x="3"/>
        <item x="72"/>
        <item x="86"/>
        <item x="5"/>
        <item x="161"/>
        <item x="150"/>
        <item x="133"/>
        <item x="96"/>
        <item x="248"/>
        <item x="115"/>
        <item x="125"/>
        <item x="108"/>
        <item x="79"/>
        <item x="160"/>
        <item x="61"/>
        <item x="103"/>
        <item x="70"/>
        <item x="58"/>
        <item x="71"/>
        <item x="116"/>
        <item x="66"/>
        <item x="126"/>
        <item x="127"/>
        <item x="32"/>
        <item x="31"/>
        <item x="0"/>
        <item x="142"/>
        <item x="124"/>
        <item x="149"/>
        <item x="21"/>
        <item x="50"/>
        <item x="95"/>
        <item x="75"/>
        <item x="129"/>
        <item x="27"/>
        <item x="140"/>
        <item x="74"/>
        <item x="121"/>
        <item x="40"/>
        <item x="29"/>
        <item x="41"/>
        <item x="39"/>
        <item x="65"/>
        <item x="49"/>
        <item x="43"/>
        <item x="52"/>
        <item x="98"/>
        <item x="112"/>
        <item x="101"/>
        <item x="24"/>
        <item x="2"/>
        <item x="76"/>
        <item x="97"/>
        <item x="69"/>
        <item x="23"/>
        <item x="37"/>
        <item x="88"/>
        <item x="6"/>
        <item x="13"/>
        <item x="77"/>
        <item x="36"/>
        <item x="171"/>
        <item x="146"/>
        <item x="179"/>
        <item x="216"/>
        <item x="84"/>
        <item x="63"/>
        <item x="17"/>
        <item x="7"/>
        <item x="104"/>
        <item x="122"/>
        <item x="173"/>
        <item x="92"/>
        <item x="188"/>
        <item x="78"/>
        <item x="106"/>
        <item x="187"/>
        <item x="134"/>
        <item x="241"/>
        <item x="33"/>
        <item x="46"/>
        <item x="26"/>
        <item x="197"/>
        <item x="240"/>
        <item x="107"/>
        <item x="185"/>
        <item x="193"/>
        <item x="206"/>
        <item x="55"/>
        <item x="176"/>
        <item x="198"/>
        <item x="230"/>
        <item x="47"/>
        <item x="94"/>
        <item x="202"/>
        <item x="110"/>
        <item x="139"/>
        <item x="123"/>
        <item x="111"/>
        <item x="10"/>
        <item x="87"/>
        <item x="80"/>
        <item x="189"/>
        <item x="73"/>
        <item x="210"/>
        <item x="113"/>
        <item x="62"/>
        <item x="245"/>
        <item x="118"/>
        <item x="148"/>
        <item x="53"/>
        <item x="67"/>
        <item x="157"/>
        <item x="128"/>
        <item x="205"/>
        <item x="255"/>
        <item x="153"/>
        <item x="81"/>
        <item x="250"/>
        <item x="252"/>
        <item x="166"/>
        <item x="181"/>
        <item x="190"/>
        <item x="200"/>
        <item x="168"/>
        <item x="204"/>
        <item x="259"/>
        <item x="169"/>
        <item x="221"/>
        <item x="222"/>
        <item x="105"/>
        <item x="54"/>
        <item x="186"/>
        <item x="265"/>
        <item x="247"/>
        <item x="270"/>
        <item x="218"/>
        <item x="199"/>
        <item x="243"/>
        <item x="211"/>
        <item x="162"/>
        <item x="51"/>
        <item x="163"/>
        <item x="232"/>
        <item x="42"/>
        <item x="164"/>
        <item x="219"/>
        <item x="226"/>
        <item x="145"/>
        <item x="279"/>
        <item x="261"/>
        <item x="136"/>
        <item x="214"/>
        <item x="220"/>
        <item x="271"/>
        <item x="251"/>
        <item x="266"/>
        <item x="224"/>
        <item x="201"/>
        <item x="213"/>
        <item x="217"/>
        <item x="30"/>
        <item x="254"/>
        <item x="227"/>
        <item x="215"/>
        <item x="175"/>
        <item x="257"/>
        <item x="191"/>
        <item x="276"/>
        <item x="235"/>
        <item x="203"/>
        <item x="194"/>
        <item x="249"/>
        <item x="258"/>
        <item x="273"/>
        <item x="268"/>
        <item x="239"/>
        <item x="283"/>
        <item x="267"/>
        <item x="280"/>
        <item x="246"/>
        <item x="183"/>
        <item x="274"/>
        <item x="234"/>
        <item x="236"/>
        <item x="277"/>
        <item x="233"/>
        <item x="264"/>
        <item x="237"/>
        <item x="131"/>
        <item x="272"/>
        <item x="263"/>
        <item x="281"/>
        <item x="244"/>
        <item x="278"/>
        <item t="default"/>
      </items>
    </pivotField>
    <pivotField showAll="0"/>
  </pivotFields>
  <rowFields count="1">
    <field x="23"/>
  </rowFields>
  <rowItems count="2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 t="grand">
      <x/>
    </i>
  </rowItems>
  <colItems count="1">
    <i/>
  </colItems>
  <dataFields count="1">
    <dataField name="Promedio de ganancia" fld="20" subtotal="average" baseField="2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9DE90-9F84-46BC-836D-1A5021789067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3:B73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30">
        <item x="2"/>
        <item m="1" x="69"/>
        <item m="1" x="195"/>
        <item m="1" x="297"/>
        <item m="1" x="179"/>
        <item m="1" x="273"/>
        <item m="1" x="247"/>
        <item m="1" x="211"/>
        <item m="1" x="189"/>
        <item m="1" x="287"/>
        <item m="1" x="166"/>
        <item m="1" x="261"/>
        <item m="1" x="236"/>
        <item m="1" x="201"/>
        <item x="19"/>
        <item m="1" x="314"/>
        <item m="1" x="151"/>
        <item m="1" x="125"/>
        <item m="1" x="216"/>
        <item m="1" x="101"/>
        <item m="1" x="196"/>
        <item m="1" x="70"/>
        <item m="1" x="105"/>
        <item x="17"/>
        <item m="1" x="159"/>
        <item m="1" x="77"/>
        <item m="1" x="126"/>
        <item m="1" x="306"/>
        <item m="1" x="225"/>
        <item x="10"/>
        <item m="1" x="280"/>
        <item m="1" x="114"/>
        <item m="1" x="72"/>
        <item m="1" x="250"/>
        <item m="1" x="174"/>
        <item m="1" x="92"/>
        <item m="1" x="220"/>
        <item x="7"/>
        <item m="1" x="327"/>
        <item m="1" x="245"/>
        <item m="1" x="191"/>
        <item m="1" x="115"/>
        <item m="1" x="298"/>
        <item m="1" x="208"/>
        <item m="1" x="170"/>
        <item m="1" x="267"/>
        <item x="18"/>
        <item m="1" x="242"/>
        <item m="1" x="167"/>
        <item m="1" x="83"/>
        <item m="1" x="132"/>
        <item m="1" x="315"/>
        <item m="1" x="108"/>
        <item m="1" x="288"/>
        <item m="1" x="198"/>
        <item m="1" x="256"/>
        <item m="1" x="181"/>
        <item m="1" x="232"/>
        <item m="1" x="282"/>
        <item m="1" x="199"/>
        <item m="1" x="119"/>
        <item m="1" x="301"/>
        <item m="1" x="180"/>
        <item x="1"/>
        <item m="1" x="274"/>
        <item m="1" x="226"/>
        <item m="1" x="146"/>
        <item m="1" x="71"/>
        <item m="1" x="251"/>
        <item m="1" x="171"/>
        <item m="1" x="118"/>
        <item m="1" x="302"/>
        <item m="1" x="217"/>
        <item x="6"/>
        <item m="1" x="97"/>
        <item m="1" x="275"/>
        <item m="1" x="190"/>
        <item m="1" x="116"/>
        <item m="1" x="290"/>
        <item m="1" x="246"/>
        <item m="1" x="318"/>
        <item m="1" x="281"/>
        <item m="1" x="237"/>
        <item x="27"/>
        <item m="1" x="188"/>
        <item m="1" x="147"/>
        <item m="1" x="291"/>
        <item m="1" x="127"/>
        <item m="1" x="85"/>
        <item m="1" x="303"/>
        <item m="1" x="262"/>
        <item m="1" x="218"/>
        <item m="1" x="144"/>
        <item m="1" x="102"/>
        <item m="1" x="321"/>
        <item m="1" x="316"/>
        <item x="23"/>
        <item m="1" x="238"/>
        <item m="1" x="117"/>
        <item m="1" x="73"/>
        <item m="1" x="292"/>
        <item m="1" x="202"/>
        <item x="26"/>
        <item m="1" x="128"/>
        <item m="1" x="88"/>
        <item m="1" x="312"/>
        <item m="1" x="263"/>
        <item m="1" x="221"/>
        <item m="1" x="212"/>
        <item m="1" x="182"/>
        <item m="1" x="138"/>
        <item x="20"/>
        <item m="1" x="163"/>
        <item m="1" x="152"/>
        <item m="1" x="111"/>
        <item m="1" x="74"/>
        <item m="1" x="252"/>
        <item x="5"/>
        <item m="1" x="129"/>
        <item m="1" x="93"/>
        <item m="1" x="86"/>
        <item m="1" x="145"/>
        <item x="11"/>
        <item m="1" x="283"/>
        <item m="1" x="239"/>
        <item m="1" x="192"/>
        <item m="1" x="160"/>
        <item m="1" x="209"/>
        <item m="1" x="203"/>
        <item m="1" x="130"/>
        <item m="1" x="313"/>
        <item m="1" x="268"/>
        <item x="36"/>
        <item m="1" x="139"/>
        <item m="1" x="322"/>
        <item m="1" x="284"/>
        <item x="16"/>
        <item m="1" x="254"/>
        <item m="1" x="210"/>
        <item m="1" x="98"/>
        <item m="1" x="307"/>
        <item m="1" x="148"/>
        <item m="1" x="109"/>
        <item m="1" x="285"/>
        <item m="1" x="243"/>
        <item m="1" x="164"/>
        <item x="41"/>
        <item m="1" x="84"/>
        <item m="1" x="257"/>
        <item m="1" x="131"/>
        <item m="1" x="94"/>
        <item m="1" x="233"/>
        <item m="1" x="106"/>
        <item m="1" x="286"/>
        <item m="1" x="120"/>
        <item m="1" x="78"/>
        <item m="1" x="136"/>
        <item m="1" x="149"/>
        <item m="1" x="293"/>
        <item m="1" x="248"/>
        <item m="1" x="269"/>
        <item m="1" x="234"/>
        <item m="1" x="227"/>
        <item x="14"/>
        <item m="1" x="107"/>
        <item m="1" x="249"/>
        <item m="1" x="204"/>
        <item x="38"/>
        <item m="1" x="197"/>
        <item m="1" x="172"/>
        <item m="1" x="121"/>
        <item m="1" x="87"/>
        <item m="1" x="304"/>
        <item x="15"/>
        <item m="1" x="258"/>
        <item m="1" x="219"/>
        <item m="1" x="213"/>
        <item m="1" x="185"/>
        <item m="1" x="183"/>
        <item m="1" x="140"/>
        <item m="1" x="137"/>
        <item m="1" x="133"/>
        <item x="9"/>
        <item m="1" x="99"/>
        <item m="1" x="323"/>
        <item m="1" x="317"/>
        <item m="1" x="228"/>
        <item m="1" x="193"/>
        <item m="1" x="153"/>
        <item m="1" x="154"/>
        <item m="1" x="75"/>
        <item m="1" x="294"/>
        <item m="1" x="289"/>
        <item m="1" x="205"/>
        <item m="1" x="206"/>
        <item m="1" x="175"/>
        <item m="1" x="168"/>
        <item m="1" x="89"/>
        <item x="3"/>
        <item m="1" x="308"/>
        <item m="1" x="299"/>
        <item m="1" x="259"/>
        <item m="1" x="222"/>
        <item m="1" x="214"/>
        <item m="1" x="186"/>
        <item m="1" x="184"/>
        <item x="0"/>
        <item m="1" x="134"/>
        <item m="1" x="103"/>
        <item m="1" x="100"/>
        <item m="1" x="324"/>
        <item m="1" x="319"/>
        <item m="1" x="276"/>
        <item m="1" x="277"/>
        <item x="30"/>
        <item m="1" x="229"/>
        <item m="1" x="194"/>
        <item m="1" x="161"/>
        <item m="1" x="155"/>
        <item m="1" x="112"/>
        <item m="1" x="79"/>
        <item m="1" x="76"/>
        <item m="1" x="295"/>
        <item m="1" x="176"/>
        <item m="1" x="173"/>
        <item m="1" x="169"/>
        <item m="1" x="122"/>
        <item m="1" x="95"/>
        <item m="1" x="309"/>
        <item m="1" x="264"/>
        <item m="1" x="265"/>
        <item m="1" x="223"/>
        <item m="1" x="187"/>
        <item m="1" x="141"/>
        <item m="1" x="104"/>
        <item m="1" x="325"/>
        <item m="1" x="278"/>
        <item m="1" x="244"/>
        <item m="1" x="240"/>
        <item m="1" x="156"/>
        <item x="47"/>
        <item m="1" x="80"/>
        <item m="1" x="177"/>
        <item m="1" x="123"/>
        <item m="1" x="310"/>
        <item m="1" x="224"/>
        <item m="1" x="142"/>
        <item x="32"/>
        <item m="1" x="326"/>
        <item m="1" x="241"/>
        <item x="34"/>
        <item m="1" x="157"/>
        <item m="1" x="113"/>
        <item m="1" x="81"/>
        <item m="1" x="296"/>
        <item m="1" x="255"/>
        <item m="1" x="178"/>
        <item m="1" x="135"/>
        <item m="1" x="96"/>
        <item m="1" x="270"/>
        <item m="1" x="266"/>
        <item m="1" x="230"/>
        <item x="50"/>
        <item m="1" x="279"/>
        <item m="1" x="165"/>
        <item m="1" x="162"/>
        <item m="1" x="82"/>
        <item m="1" x="300"/>
        <item m="1" x="328"/>
        <item m="1" x="260"/>
        <item m="1" x="253"/>
        <item m="1" x="271"/>
        <item m="1" x="150"/>
        <item m="1" x="110"/>
        <item m="1" x="231"/>
        <item m="1" x="158"/>
        <item m="1" x="272"/>
        <item m="1" x="215"/>
        <item m="1" x="143"/>
        <item m="1" x="200"/>
        <item m="1" x="305"/>
        <item x="54"/>
        <item m="1" x="207"/>
        <item m="1" x="124"/>
        <item m="1" x="235"/>
        <item m="1" x="320"/>
        <item m="1" x="90"/>
        <item m="1" x="311"/>
        <item m="1" x="91"/>
        <item x="4"/>
        <item x="8"/>
        <item x="12"/>
        <item x="13"/>
        <item x="21"/>
        <item x="22"/>
        <item x="24"/>
        <item x="25"/>
        <item x="28"/>
        <item x="29"/>
        <item x="31"/>
        <item x="33"/>
        <item x="35"/>
        <item x="37"/>
        <item x="39"/>
        <item x="40"/>
        <item x="42"/>
        <item x="43"/>
        <item x="44"/>
        <item x="45"/>
        <item x="46"/>
        <item x="48"/>
        <item x="49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/>
    <pivotField showAll="0"/>
  </pivotFields>
  <rowFields count="1">
    <field x="22"/>
  </rowFields>
  <rowItems count="70">
    <i>
      <x/>
    </i>
    <i>
      <x v="14"/>
    </i>
    <i>
      <x v="23"/>
    </i>
    <i>
      <x v="29"/>
    </i>
    <i>
      <x v="37"/>
    </i>
    <i>
      <x v="46"/>
    </i>
    <i>
      <x v="63"/>
    </i>
    <i>
      <x v="73"/>
    </i>
    <i>
      <x v="83"/>
    </i>
    <i>
      <x v="96"/>
    </i>
    <i>
      <x v="102"/>
    </i>
    <i>
      <x v="111"/>
    </i>
    <i>
      <x v="117"/>
    </i>
    <i>
      <x v="122"/>
    </i>
    <i>
      <x v="132"/>
    </i>
    <i>
      <x v="136"/>
    </i>
    <i>
      <x v="146"/>
    </i>
    <i>
      <x v="163"/>
    </i>
    <i>
      <x v="167"/>
    </i>
    <i>
      <x v="173"/>
    </i>
    <i>
      <x v="182"/>
    </i>
    <i>
      <x v="198"/>
    </i>
    <i>
      <x v="206"/>
    </i>
    <i>
      <x v="214"/>
    </i>
    <i>
      <x v="240"/>
    </i>
    <i>
      <x v="247"/>
    </i>
    <i>
      <x v="250"/>
    </i>
    <i>
      <x v="262"/>
    </i>
    <i>
      <x v="281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 t="grand">
      <x/>
    </i>
  </rowItems>
  <colItems count="1">
    <i/>
  </colItems>
  <dataFields count="1">
    <dataField name="Promedio de ganancia" fld="20" subtotal="average" baseField="2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1EDF8BB-60E8-47AF-A2F1-965A65C5D4EB}" autoFormatId="16" applyNumberFormats="0" applyBorderFormats="0" applyFontFormats="0" applyPatternFormats="0" applyAlignmentFormats="0" applyWidthHeightFormats="0">
  <queryTableRefresh nextId="27" unboundColumnsRight="4">
    <queryTableFields count="26">
      <queryTableField id="1" name="fecha" tableColumnId="1"/>
      <queryTableField id="2" name="objective" tableColumnId="2"/>
      <queryTableField id="3" name="metric" tableColumnId="3"/>
      <queryTableField id="4" name="first_metric_only" tableColumnId="4"/>
      <queryTableField id="5" name="boost_from_average" tableColumnId="5"/>
      <queryTableField id="6" name="feature_pre_filter" tableColumnId="6"/>
      <queryTableField id="7" name="verbosity" tableColumnId="7"/>
      <queryTableField id="8" name="max_depth" tableColumnId="8"/>
      <queryTableField id="9" name="min_gain_to_split" tableColumnId="9"/>
      <queryTableField id="10" name="lambda_l1" tableColumnId="10"/>
      <queryTableField id="11" name="lambda_l2" tableColumnId="11"/>
      <queryTableField id="12" name="max_bin" tableColumnId="12"/>
      <queryTableField id="13" name="num_iterations" tableColumnId="13"/>
      <queryTableField id="14" name="force_row_wise" tableColumnId="14"/>
      <queryTableField id="15" name="seed" tableColumnId="15"/>
      <queryTableField id="16" name="learning_rate" tableColumnId="16"/>
      <queryTableField id="17" name="feature_fraction" tableColumnId="17"/>
      <queryTableField id="18" name="min_data_in_leaf" tableColumnId="18"/>
      <queryTableField id="19" name="num_leaves" tableColumnId="19"/>
      <queryTableField id="20" name="envios" tableColumnId="20"/>
      <queryTableField id="21" name="ganancia" tableColumnId="21"/>
      <queryTableField id="22" name="iteracion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63D554-2C90-494C-A0FC-7B4F32071AA9}" name="OB_resultado" displayName="OB_resultado" ref="A1:Z565" tableType="queryTable" totalsRowShown="0" headerRowCellStyle="Normal" dataCellStyle="Normal">
  <autoFilter ref="A1:Z565" xr:uid="{BB63D554-2C90-494C-A0FC-7B4F32071AA9}">
    <filterColumn colId="18">
      <filters>
        <filter val="28"/>
        <filter val="30"/>
        <filter val="32"/>
        <filter val="34"/>
        <filter val="35"/>
        <filter val="36"/>
        <filter val="37"/>
        <filter val="38"/>
        <filter val="39"/>
        <filter val="40"/>
        <filter val="41"/>
      </filters>
    </filterColumn>
  </autoFilter>
  <sortState xmlns:xlrd2="http://schemas.microsoft.com/office/spreadsheetml/2017/richdata2" ref="A30:Z561">
    <sortCondition descending="1" ref="U1:U565"/>
  </sortState>
  <tableColumns count="26">
    <tableColumn id="1" xr3:uid="{EF1B0E44-B31C-4EE4-9DC5-99075B5C5DFE}" uniqueName="1" name="fecha" queryTableFieldId="1" dataCellStyle="Normal"/>
    <tableColumn id="2" xr3:uid="{579D5636-C006-4259-8D19-323E410B83E1}" uniqueName="2" name="objective" queryTableFieldId="2" dataCellStyle="Normal"/>
    <tableColumn id="3" xr3:uid="{10115A48-F1C2-4C29-A9EE-EAF5FDF3278C}" uniqueName="3" name="metric" queryTableFieldId="3" dataCellStyle="Normal"/>
    <tableColumn id="4" xr3:uid="{4F5B4A47-44FA-4883-9C5E-A7F87ED6C928}" uniqueName="4" name="first_metric_only" queryTableFieldId="4" dataCellStyle="Normal"/>
    <tableColumn id="5" xr3:uid="{51E4F61E-E5DD-474C-BEF6-0CBD543F6004}" uniqueName="5" name="boost_from_average" queryTableFieldId="5" dataCellStyle="Normal"/>
    <tableColumn id="6" xr3:uid="{E74A82D9-45E0-4F4C-8D6F-3C8C27D6B614}" uniqueName="6" name="feature_pre_filter" queryTableFieldId="6" dataCellStyle="Normal"/>
    <tableColumn id="7" xr3:uid="{773756A0-00BB-4CE2-AE70-0D27062D0280}" uniqueName="7" name="verbosity" queryTableFieldId="7" dataCellStyle="Normal"/>
    <tableColumn id="8" xr3:uid="{8C005B9C-C86B-46C1-A763-CBDA158098CE}" uniqueName="8" name="max_depth" queryTableFieldId="8" dataCellStyle="Normal"/>
    <tableColumn id="9" xr3:uid="{CC432CF3-5D44-445A-82F3-9AB92686D8D6}" uniqueName="9" name="min_gain_to_split" queryTableFieldId="9" dataCellStyle="Normal"/>
    <tableColumn id="10" xr3:uid="{06F097AB-0DFE-48EE-810F-BB20122D6584}" uniqueName="10" name="lambda_l1" queryTableFieldId="10" dataCellStyle="Normal"/>
    <tableColumn id="11" xr3:uid="{36C64640-369F-4238-937D-541488D02330}" uniqueName="11" name="lambda_l2" queryTableFieldId="11" dataCellStyle="Normal"/>
    <tableColumn id="12" xr3:uid="{68FD0BA0-F347-4E9D-8B48-7301F167F6B5}" uniqueName="12" name="max_bin" queryTableFieldId="12" dataCellStyle="Normal"/>
    <tableColumn id="13" xr3:uid="{83006103-613D-4878-8FF7-AB9DB2C98F42}" uniqueName="13" name="num_iterations" queryTableFieldId="13" dataCellStyle="Normal"/>
    <tableColumn id="14" xr3:uid="{67BF07E2-EA76-461F-ADE2-4C05838EBB41}" uniqueName="14" name="force_row_wise" queryTableFieldId="14" dataCellStyle="Normal"/>
    <tableColumn id="15" xr3:uid="{6868E1A3-AB39-4924-B2F6-CEF6F99CB5DF}" uniqueName="15" name="seed" queryTableFieldId="15" dataCellStyle="Normal"/>
    <tableColumn id="16" xr3:uid="{73DFA762-0C3D-44C7-8C2D-7972ED7A5537}" uniqueName="16" name="learning_rate" queryTableFieldId="16" dataCellStyle="Normal"/>
    <tableColumn id="17" xr3:uid="{1058DCDD-09A6-41C0-8F2E-126CD55E8329}" uniqueName="17" name="feature_fraction" queryTableFieldId="17" dataCellStyle="Normal"/>
    <tableColumn id="18" xr3:uid="{98053E90-4388-41EA-8591-325339DE897E}" uniqueName="18" name="min_data_in_leaf" queryTableFieldId="18" dataCellStyle="Normal"/>
    <tableColumn id="19" xr3:uid="{033040F9-3CD4-4B91-8283-49B73971BDAC}" uniqueName="19" name="num_leaves" queryTableFieldId="19" dataCellStyle="Normal"/>
    <tableColumn id="20" xr3:uid="{3DC341F1-4554-421F-98CA-65040419F95C}" uniqueName="20" name="envios" queryTableFieldId="20" dataCellStyle="Normal"/>
    <tableColumn id="21" xr3:uid="{A1467CE2-F76F-4E8A-910A-2EB8CB7B48D5}" uniqueName="21" name="ganancia" queryTableFieldId="21" dataCellStyle="Normal"/>
    <tableColumn id="22" xr3:uid="{DF62365F-82A5-444A-BE6C-B3B1F2626DE2}" uniqueName="22" name="iteracion" queryTableFieldId="22" dataCellStyle="Normal"/>
    <tableColumn id="23" xr3:uid="{640D82BA-F5BE-430C-A009-1188482EAE01}" uniqueName="23" name="promedio_LR" queryTableFieldId="23" dataDxfId="56" dataCellStyle="Normal">
      <calculatedColumnFormula>+ROUND(OB_resultado[[#This Row],[learning_rate]],3)</calculatedColumnFormula>
    </tableColumn>
    <tableColumn id="24" xr3:uid="{9ED624B7-757B-4CD1-9FD5-DE357808ED85}" uniqueName="24" name="promedio_FF" queryTableFieldId="24" dataDxfId="55" dataCellStyle="Normal">
      <calculatedColumnFormula>+ROUND(OB_resultado[[#This Row],[feature_fraction]],3)</calculatedColumnFormula>
    </tableColumn>
    <tableColumn id="25" xr3:uid="{27B282BD-94A1-431E-8111-5861F539F716}" uniqueName="25" name="promedio_NL" queryTableFieldId="25" dataDxfId="54" dataCellStyle="Normal">
      <calculatedColumnFormula>+ROUND(OB_resultado[[#This Row],[num_leaves]],-1)</calculatedColumnFormula>
    </tableColumn>
    <tableColumn id="26" xr3:uid="{DEA05CC2-E7EA-4576-A06D-D34C583C3C3D}" uniqueName="26" name="Columna1" queryTableFieldId="26" dataDxfId="53" dataCellStyle="Normal">
      <calculatedColumnFormula>+OB_resultado[[#This Row],[ganancia]]/OB_resultado[[#This Row],[envios]]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D1D948-B171-4719-AC7C-50321F97C72E}" name="Tabla2" displayName="Tabla2" ref="A1:AA20" totalsRowShown="0" headerRowDxfId="11" dataDxfId="12" headerRowBorderDxfId="40" tableBorderDxfId="41" totalsRowBorderDxfId="39">
  <autoFilter ref="A1:AA20" xr:uid="{8DD1D948-B171-4719-AC7C-50321F97C72E}"/>
  <sortState xmlns:xlrd2="http://schemas.microsoft.com/office/spreadsheetml/2017/richdata2" ref="A2:Z20">
    <sortCondition ref="T1:T20"/>
  </sortState>
  <tableColumns count="27">
    <tableColumn id="1" xr3:uid="{FB18AC4F-8E60-47D3-B4AF-6FC7960ABCC4}" name="fecha" dataDxfId="38"/>
    <tableColumn id="2" xr3:uid="{04DE49BD-F911-4772-8D23-7D09218635E3}" name="objective" dataDxfId="37"/>
    <tableColumn id="3" xr3:uid="{69B95554-4813-4725-ACB2-689885B4B7AF}" name="metric" dataDxfId="36"/>
    <tableColumn id="4" xr3:uid="{C4585202-3127-49C9-87CB-A65201155AE4}" name="first_metric_only" dataDxfId="35"/>
    <tableColumn id="5" xr3:uid="{EE39926D-BE2E-41A8-A157-11A58807DAD7}" name="boost_from_average" dataDxfId="34"/>
    <tableColumn id="6" xr3:uid="{7F7DDF16-51D8-44AE-A577-0B7B7077C404}" name="feature_pre_filter" dataDxfId="33"/>
    <tableColumn id="7" xr3:uid="{B40991E4-889F-4A85-B36C-9BFD03490DF3}" name="verbosity" dataDxfId="32"/>
    <tableColumn id="8" xr3:uid="{534DD35E-16C4-406B-8095-7CFA3D649F5E}" name="max_depth" dataDxfId="31"/>
    <tableColumn id="9" xr3:uid="{6D6319AB-C497-4436-BB3C-2299B10A08F6}" name="min_gain_to_split" dataDxfId="30"/>
    <tableColumn id="10" xr3:uid="{90B0637C-3F52-44EA-8EB6-91BC17F85D40}" name="lambda_l1" dataDxfId="29"/>
    <tableColumn id="11" xr3:uid="{49765237-750C-4226-A41B-C1C9E7CFB840}" name="lambda_l2" dataDxfId="28"/>
    <tableColumn id="12" xr3:uid="{96548426-2559-4CED-B5AE-D17752C5F777}" name="max_bin" dataDxfId="27"/>
    <tableColumn id="13" xr3:uid="{A1509D7F-B3A7-4631-BDD9-A8A35AEEAD70}" name="num_iterations" dataDxfId="26"/>
    <tableColumn id="14" xr3:uid="{32BEAE2F-C644-4920-BC44-7F1CA44C9AD4}" name="force_row_wise" dataDxfId="25"/>
    <tableColumn id="15" xr3:uid="{78847634-04F1-41F2-8408-D682781F024F}" name="seed" dataDxfId="24"/>
    <tableColumn id="16" xr3:uid="{9CDF9AA3-7A14-41E1-9BF2-D96923EA7E16}" name="learning_rate" dataDxfId="23"/>
    <tableColumn id="17" xr3:uid="{09D4323B-6492-4AF4-9DDF-5002B53388A9}" name="feature_fraction" dataDxfId="22"/>
    <tableColumn id="18" xr3:uid="{75F6EAEC-F7FB-43BC-89C5-DA94C66C7DD4}" name="min_data_in_leaf" dataDxfId="21"/>
    <tableColumn id="19" xr3:uid="{8EEE88DD-B5C7-416D-930C-7884B554000A}" name="num_leaves" dataDxfId="20"/>
    <tableColumn id="20" xr3:uid="{E7363A0F-9108-49B3-AB44-332EB6CA4569}" name="envios" dataDxfId="19"/>
    <tableColumn id="21" xr3:uid="{C41C18FC-F871-4F84-B57E-F755D14D6E7E}" name="ganancia" dataDxfId="18"/>
    <tableColumn id="22" xr3:uid="{3BF47A19-0EB8-4933-959C-BEAA72C2696F}" name="iteracion" dataDxfId="17"/>
    <tableColumn id="23" xr3:uid="{A965AEEB-58B5-45E2-B7C3-D68164DA074F}" name="promedio_LR" dataDxfId="16"/>
    <tableColumn id="24" xr3:uid="{73AF679F-4DFC-4F22-9C7C-E96264E06789}" name="promedio_FF" dataDxfId="15"/>
    <tableColumn id="25" xr3:uid="{0B28D4AB-FC3D-43B3-AA00-C5C5B6B36B98}" name="promedio_NL" dataDxfId="14"/>
    <tableColumn id="26" xr3:uid="{0764F14E-121B-4BFE-BBFE-1ACAECC93171}" name="Columna1" dataDxfId="13"/>
    <tableColumn id="27" xr3:uid="{5A456E78-1071-4472-AB3D-6E9E233C58B2}" name="Publico Kaggle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2DAF8-128F-447B-B6A9-3CD658752277}">
  <dimension ref="A1:AA565"/>
  <sheetViews>
    <sheetView topLeftCell="L1" workbookViewId="0">
      <selection activeCell="V561" sqref="V561"/>
    </sheetView>
  </sheetViews>
  <sheetFormatPr baseColWidth="10" defaultRowHeight="15" x14ac:dyDescent="0.25"/>
  <cols>
    <col min="1" max="1" width="15.42578125" bestFit="1" customWidth="1"/>
    <col min="2" max="2" width="11.5703125" bestFit="1" customWidth="1"/>
    <col min="3" max="3" width="9" bestFit="1" customWidth="1"/>
    <col min="4" max="4" width="18.5703125" bestFit="1" customWidth="1"/>
    <col min="5" max="5" width="21.7109375" bestFit="1" customWidth="1"/>
    <col min="6" max="6" width="19.42578125" bestFit="1" customWidth="1"/>
    <col min="7" max="7" width="11.5703125" bestFit="1" customWidth="1"/>
    <col min="8" max="8" width="13.28515625" bestFit="1" customWidth="1"/>
    <col min="9" max="9" width="19.28515625" bestFit="1" customWidth="1"/>
    <col min="10" max="11" width="12.42578125" bestFit="1" customWidth="1"/>
    <col min="12" max="12" width="10.85546875" bestFit="1" customWidth="1"/>
    <col min="13" max="13" width="16.85546875" bestFit="1" customWidth="1"/>
    <col min="14" max="14" width="17.42578125" bestFit="1" customWidth="1"/>
    <col min="15" max="15" width="7.5703125" bestFit="1" customWidth="1"/>
    <col min="16" max="16" width="15.140625" bestFit="1" customWidth="1"/>
    <col min="17" max="17" width="17.7109375" bestFit="1" customWidth="1"/>
    <col min="18" max="18" width="18.85546875" bestFit="1" customWidth="1"/>
    <col min="19" max="19" width="14" bestFit="1" customWidth="1"/>
    <col min="20" max="20" width="9.140625" bestFit="1" customWidth="1"/>
    <col min="21" max="21" width="11" bestFit="1" customWidth="1"/>
    <col min="22" max="22" width="11.140625" bestFit="1" customWidth="1"/>
    <col min="23" max="24" width="15" bestFit="1" customWidth="1"/>
    <col min="25" max="25" width="15.28515625" bestFit="1" customWidth="1"/>
    <col min="27" max="27" width="12.71093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4" t="s">
        <v>546</v>
      </c>
      <c r="X1" s="4" t="s">
        <v>550</v>
      </c>
      <c r="Y1" s="4" t="s">
        <v>552</v>
      </c>
      <c r="Z1" s="4" t="s">
        <v>560</v>
      </c>
    </row>
    <row r="2" spans="1:26" hidden="1" x14ac:dyDescent="0.25">
      <c r="A2" t="s">
        <v>36</v>
      </c>
      <c r="B2" t="s">
        <v>23</v>
      </c>
      <c r="C2" t="s">
        <v>24</v>
      </c>
      <c r="D2" t="b">
        <v>1</v>
      </c>
      <c r="E2" t="b">
        <v>1</v>
      </c>
      <c r="F2" t="b">
        <v>0</v>
      </c>
      <c r="G2">
        <v>-100</v>
      </c>
      <c r="H2">
        <v>-1</v>
      </c>
      <c r="I2">
        <v>0</v>
      </c>
      <c r="J2">
        <v>0</v>
      </c>
      <c r="K2">
        <v>0</v>
      </c>
      <c r="L2">
        <v>31</v>
      </c>
      <c r="M2">
        <v>227</v>
      </c>
      <c r="N2" t="b">
        <v>1</v>
      </c>
      <c r="O2">
        <v>113111</v>
      </c>
      <c r="P2">
        <v>2.3165646008739701E-2</v>
      </c>
      <c r="Q2">
        <v>0.36409118795767398</v>
      </c>
      <c r="R2">
        <v>6737</v>
      </c>
      <c r="S2">
        <v>50</v>
      </c>
      <c r="T2">
        <v>5355</v>
      </c>
      <c r="U2">
        <v>24090000</v>
      </c>
      <c r="V2">
        <v>13</v>
      </c>
      <c r="W2" s="4">
        <f>+ROUND(OB_resultado[[#This Row],[learning_rate]],3)</f>
        <v>2.3E-2</v>
      </c>
      <c r="X2" s="4">
        <f>+ROUND(OB_resultado[[#This Row],[feature_fraction]],3)</f>
        <v>0.36399999999999999</v>
      </c>
      <c r="Y2" s="4">
        <f>+ROUND(OB_resultado[[#This Row],[num_leaves]],-1)</f>
        <v>50</v>
      </c>
      <c r="Z2" s="10">
        <f>+OB_resultado[[#This Row],[ganancia]]/OB_resultado[[#This Row],[envios]]</f>
        <v>4498.5994397759105</v>
      </c>
    </row>
    <row r="3" spans="1:26" hidden="1" x14ac:dyDescent="0.25">
      <c r="A3" t="s">
        <v>291</v>
      </c>
      <c r="B3" t="s">
        <v>23</v>
      </c>
      <c r="C3" t="s">
        <v>24</v>
      </c>
      <c r="D3" t="b">
        <v>1</v>
      </c>
      <c r="E3" t="b">
        <v>1</v>
      </c>
      <c r="F3" t="b">
        <v>0</v>
      </c>
      <c r="G3">
        <v>-100</v>
      </c>
      <c r="H3">
        <v>-1</v>
      </c>
      <c r="I3">
        <v>0</v>
      </c>
      <c r="J3">
        <v>0</v>
      </c>
      <c r="K3">
        <v>0</v>
      </c>
      <c r="L3">
        <v>31</v>
      </c>
      <c r="M3">
        <v>205</v>
      </c>
      <c r="N3" t="b">
        <v>1</v>
      </c>
      <c r="O3">
        <v>113111</v>
      </c>
      <c r="P3">
        <v>1.8917180918294502E-2</v>
      </c>
      <c r="Q3">
        <v>0.85411430253926701</v>
      </c>
      <c r="R3">
        <v>6857</v>
      </c>
      <c r="S3">
        <v>474</v>
      </c>
      <c r="T3">
        <v>5424</v>
      </c>
      <c r="U3">
        <v>23960000</v>
      </c>
      <c r="V3">
        <v>268</v>
      </c>
      <c r="W3" s="4">
        <f>+ROUND(OB_resultado[[#This Row],[learning_rate]],3)</f>
        <v>1.9E-2</v>
      </c>
      <c r="X3" s="4">
        <f>+ROUND(OB_resultado[[#This Row],[feature_fraction]],3)</f>
        <v>0.85399999999999998</v>
      </c>
      <c r="Y3" s="4">
        <f>+ROUND(OB_resultado[[#This Row],[num_leaves]],-1)</f>
        <v>470</v>
      </c>
      <c r="Z3" s="10">
        <f>+OB_resultado[[#This Row],[ganancia]]/OB_resultado[[#This Row],[envios]]</f>
        <v>4417.40412979351</v>
      </c>
    </row>
    <row r="4" spans="1:26" hidden="1" x14ac:dyDescent="0.25">
      <c r="A4" t="s">
        <v>277</v>
      </c>
      <c r="B4" t="s">
        <v>23</v>
      </c>
      <c r="C4" t="s">
        <v>24</v>
      </c>
      <c r="D4" t="b">
        <v>1</v>
      </c>
      <c r="E4" t="b">
        <v>1</v>
      </c>
      <c r="F4" t="b">
        <v>0</v>
      </c>
      <c r="G4">
        <v>-100</v>
      </c>
      <c r="H4">
        <v>-1</v>
      </c>
      <c r="I4">
        <v>0</v>
      </c>
      <c r="J4">
        <v>0</v>
      </c>
      <c r="K4">
        <v>0</v>
      </c>
      <c r="L4">
        <v>31</v>
      </c>
      <c r="M4">
        <v>153</v>
      </c>
      <c r="N4" t="b">
        <v>1</v>
      </c>
      <c r="O4">
        <v>113111</v>
      </c>
      <c r="P4">
        <v>7.6415095529555097E-2</v>
      </c>
      <c r="Q4">
        <v>0.87168588676936898</v>
      </c>
      <c r="R4">
        <v>7331</v>
      </c>
      <c r="S4">
        <v>248</v>
      </c>
      <c r="T4">
        <v>5628</v>
      </c>
      <c r="U4">
        <v>24350000</v>
      </c>
      <c r="V4">
        <v>254</v>
      </c>
      <c r="W4" s="4">
        <f>+ROUND(OB_resultado[[#This Row],[learning_rate]],3)</f>
        <v>7.5999999999999998E-2</v>
      </c>
      <c r="X4" s="4">
        <f>+ROUND(OB_resultado[[#This Row],[feature_fraction]],3)</f>
        <v>0.872</v>
      </c>
      <c r="Y4" s="4">
        <f>+ROUND(OB_resultado[[#This Row],[num_leaves]],-1)</f>
        <v>250</v>
      </c>
      <c r="Z4" s="10">
        <f>+OB_resultado[[#This Row],[ganancia]]/OB_resultado[[#This Row],[envios]]</f>
        <v>4326.5813788201849</v>
      </c>
    </row>
    <row r="5" spans="1:26" hidden="1" x14ac:dyDescent="0.25">
      <c r="A5" t="s">
        <v>42</v>
      </c>
      <c r="B5" t="s">
        <v>23</v>
      </c>
      <c r="C5" t="s">
        <v>24</v>
      </c>
      <c r="D5" t="b">
        <v>1</v>
      </c>
      <c r="E5" t="b">
        <v>1</v>
      </c>
      <c r="F5" t="b">
        <v>0</v>
      </c>
      <c r="G5">
        <v>-100</v>
      </c>
      <c r="H5">
        <v>-1</v>
      </c>
      <c r="I5">
        <v>0</v>
      </c>
      <c r="J5">
        <v>0</v>
      </c>
      <c r="K5">
        <v>0</v>
      </c>
      <c r="L5">
        <v>31</v>
      </c>
      <c r="M5">
        <v>80</v>
      </c>
      <c r="N5" t="b">
        <v>1</v>
      </c>
      <c r="O5">
        <v>113111</v>
      </c>
      <c r="P5">
        <v>8.7736180940933994E-2</v>
      </c>
      <c r="Q5">
        <v>0.494952005958185</v>
      </c>
      <c r="R5">
        <v>6897</v>
      </c>
      <c r="S5">
        <v>204</v>
      </c>
      <c r="T5">
        <v>5826</v>
      </c>
      <c r="U5">
        <v>24110000</v>
      </c>
      <c r="V5">
        <v>19</v>
      </c>
      <c r="W5" s="4">
        <f>+ROUND(OB_resultado[[#This Row],[learning_rate]],3)</f>
        <v>8.7999999999999995E-2</v>
      </c>
      <c r="X5" s="4">
        <f>+ROUND(OB_resultado[[#This Row],[feature_fraction]],3)</f>
        <v>0.495</v>
      </c>
      <c r="Y5" s="4">
        <f>+ROUND(OB_resultado[[#This Row],[num_leaves]],-1)</f>
        <v>200</v>
      </c>
      <c r="Z5" s="10">
        <f>+OB_resultado[[#This Row],[ganancia]]/OB_resultado[[#This Row],[envios]]</f>
        <v>4138.3453484380361</v>
      </c>
    </row>
    <row r="6" spans="1:26" hidden="1" x14ac:dyDescent="0.25">
      <c r="A6" t="s">
        <v>186</v>
      </c>
      <c r="B6" t="s">
        <v>23</v>
      </c>
      <c r="C6" t="s">
        <v>24</v>
      </c>
      <c r="D6" t="b">
        <v>1</v>
      </c>
      <c r="E6" t="b">
        <v>1</v>
      </c>
      <c r="F6" t="b">
        <v>0</v>
      </c>
      <c r="G6">
        <v>-100</v>
      </c>
      <c r="H6">
        <v>-1</v>
      </c>
      <c r="I6">
        <v>0</v>
      </c>
      <c r="J6">
        <v>0</v>
      </c>
      <c r="K6">
        <v>0</v>
      </c>
      <c r="L6">
        <v>31</v>
      </c>
      <c r="M6">
        <v>114</v>
      </c>
      <c r="N6" t="b">
        <v>1</v>
      </c>
      <c r="O6">
        <v>113111</v>
      </c>
      <c r="P6">
        <v>8.6778121525634799E-2</v>
      </c>
      <c r="Q6">
        <v>0.27399680238775898</v>
      </c>
      <c r="R6">
        <v>1559</v>
      </c>
      <c r="S6">
        <v>691</v>
      </c>
      <c r="T6">
        <v>6117</v>
      </c>
      <c r="U6">
        <v>24650000</v>
      </c>
      <c r="V6">
        <v>163</v>
      </c>
      <c r="W6" s="4">
        <f>+ROUND(OB_resultado[[#This Row],[learning_rate]],3)</f>
        <v>8.6999999999999994E-2</v>
      </c>
      <c r="X6" s="4">
        <f>+ROUND(OB_resultado[[#This Row],[feature_fraction]],3)</f>
        <v>0.27400000000000002</v>
      </c>
      <c r="Y6" s="4">
        <f>+ROUND(OB_resultado[[#This Row],[num_leaves]],-1)</f>
        <v>690</v>
      </c>
      <c r="Z6" s="10">
        <f>+OB_resultado[[#This Row],[ganancia]]/OB_resultado[[#This Row],[envios]]</f>
        <v>4029.7531469674677</v>
      </c>
    </row>
    <row r="7" spans="1:26" hidden="1" x14ac:dyDescent="0.25">
      <c r="A7" t="s">
        <v>41</v>
      </c>
      <c r="B7" t="s">
        <v>23</v>
      </c>
      <c r="C7" t="s">
        <v>24</v>
      </c>
      <c r="D7" t="b">
        <v>1</v>
      </c>
      <c r="E7" t="b">
        <v>1</v>
      </c>
      <c r="F7" t="b">
        <v>0</v>
      </c>
      <c r="G7">
        <v>-100</v>
      </c>
      <c r="H7">
        <v>-1</v>
      </c>
      <c r="I7">
        <v>0</v>
      </c>
      <c r="J7">
        <v>0</v>
      </c>
      <c r="K7">
        <v>0</v>
      </c>
      <c r="L7">
        <v>31</v>
      </c>
      <c r="M7">
        <v>319</v>
      </c>
      <c r="N7" t="b">
        <v>1</v>
      </c>
      <c r="O7">
        <v>113111</v>
      </c>
      <c r="P7">
        <v>9.6950957707595108E-3</v>
      </c>
      <c r="Q7">
        <v>0.80009158571250705</v>
      </c>
      <c r="R7">
        <v>2133</v>
      </c>
      <c r="S7">
        <v>570</v>
      </c>
      <c r="T7">
        <v>6472</v>
      </c>
      <c r="U7">
        <v>25380000</v>
      </c>
      <c r="V7">
        <v>18</v>
      </c>
      <c r="W7" s="4">
        <f>+ROUND(OB_resultado[[#This Row],[learning_rate]],3)</f>
        <v>0.01</v>
      </c>
      <c r="X7" s="4">
        <f>+ROUND(OB_resultado[[#This Row],[feature_fraction]],3)</f>
        <v>0.8</v>
      </c>
      <c r="Y7" s="4">
        <f>+ROUND(OB_resultado[[#This Row],[num_leaves]],-1)</f>
        <v>570</v>
      </c>
      <c r="Z7" s="10">
        <f>+OB_resultado[[#This Row],[ganancia]]/OB_resultado[[#This Row],[envios]]</f>
        <v>3921.5080346106306</v>
      </c>
    </row>
    <row r="8" spans="1:26" hidden="1" x14ac:dyDescent="0.25">
      <c r="A8" t="s">
        <v>272</v>
      </c>
      <c r="B8" t="s">
        <v>23</v>
      </c>
      <c r="C8" t="s">
        <v>24</v>
      </c>
      <c r="D8" t="b">
        <v>1</v>
      </c>
      <c r="E8" t="b">
        <v>1</v>
      </c>
      <c r="F8" t="b">
        <v>0</v>
      </c>
      <c r="G8">
        <v>-100</v>
      </c>
      <c r="H8">
        <v>-1</v>
      </c>
      <c r="I8">
        <v>0</v>
      </c>
      <c r="J8">
        <v>0</v>
      </c>
      <c r="K8">
        <v>0</v>
      </c>
      <c r="L8">
        <v>31</v>
      </c>
      <c r="M8">
        <v>108</v>
      </c>
      <c r="N8" t="b">
        <v>1</v>
      </c>
      <c r="O8">
        <v>113111</v>
      </c>
      <c r="P8">
        <v>4.38297614852909E-2</v>
      </c>
      <c r="Q8">
        <v>0.83640003719031797</v>
      </c>
      <c r="R8">
        <v>2948</v>
      </c>
      <c r="S8">
        <v>230</v>
      </c>
      <c r="T8">
        <v>6505</v>
      </c>
      <c r="U8">
        <v>25390000</v>
      </c>
      <c r="V8">
        <v>249</v>
      </c>
      <c r="W8" s="4">
        <f>+ROUND(OB_resultado[[#This Row],[learning_rate]],3)</f>
        <v>4.3999999999999997E-2</v>
      </c>
      <c r="X8" s="4">
        <f>+ROUND(OB_resultado[[#This Row],[feature_fraction]],3)</f>
        <v>0.83599999999999997</v>
      </c>
      <c r="Y8" s="4">
        <f>+ROUND(OB_resultado[[#This Row],[num_leaves]],-1)</f>
        <v>230</v>
      </c>
      <c r="Z8" s="10">
        <f>+OB_resultado[[#This Row],[ganancia]]/OB_resultado[[#This Row],[envios]]</f>
        <v>3903.1514219830901</v>
      </c>
    </row>
    <row r="9" spans="1:26" hidden="1" x14ac:dyDescent="0.25">
      <c r="A9" t="s">
        <v>35</v>
      </c>
      <c r="B9" t="s">
        <v>23</v>
      </c>
      <c r="C9" t="s">
        <v>24</v>
      </c>
      <c r="D9" t="b">
        <v>1</v>
      </c>
      <c r="E9" t="b">
        <v>1</v>
      </c>
      <c r="F9" t="b">
        <v>0</v>
      </c>
      <c r="G9">
        <v>-100</v>
      </c>
      <c r="H9">
        <v>-1</v>
      </c>
      <c r="I9">
        <v>0</v>
      </c>
      <c r="J9">
        <v>0</v>
      </c>
      <c r="K9">
        <v>0</v>
      </c>
      <c r="L9">
        <v>31</v>
      </c>
      <c r="M9">
        <v>62</v>
      </c>
      <c r="N9" t="b">
        <v>1</v>
      </c>
      <c r="O9">
        <v>113111</v>
      </c>
      <c r="P9">
        <v>8.3179290445288601E-2</v>
      </c>
      <c r="Q9">
        <v>0.65992666200734695</v>
      </c>
      <c r="R9">
        <v>7696</v>
      </c>
      <c r="S9">
        <v>878</v>
      </c>
      <c r="T9">
        <v>6723</v>
      </c>
      <c r="U9">
        <v>25440000</v>
      </c>
      <c r="V9">
        <v>12</v>
      </c>
      <c r="W9" s="4">
        <f>+ROUND(OB_resultado[[#This Row],[learning_rate]],3)</f>
        <v>8.3000000000000004E-2</v>
      </c>
      <c r="X9" s="4">
        <f>+ROUND(OB_resultado[[#This Row],[feature_fraction]],3)</f>
        <v>0.66</v>
      </c>
      <c r="Y9" s="4">
        <f>+ROUND(OB_resultado[[#This Row],[num_leaves]],-1)</f>
        <v>880</v>
      </c>
      <c r="Z9" s="10">
        <f>+OB_resultado[[#This Row],[ganancia]]/OB_resultado[[#This Row],[envios]]</f>
        <v>3784.0249888442659</v>
      </c>
    </row>
    <row r="10" spans="1:26" hidden="1" x14ac:dyDescent="0.25">
      <c r="A10" t="s">
        <v>326</v>
      </c>
      <c r="B10" t="s">
        <v>23</v>
      </c>
      <c r="C10" t="s">
        <v>24</v>
      </c>
      <c r="D10" t="b">
        <v>1</v>
      </c>
      <c r="E10" t="b">
        <v>1</v>
      </c>
      <c r="F10" t="b">
        <v>0</v>
      </c>
      <c r="G10">
        <v>-100</v>
      </c>
      <c r="H10">
        <v>-1</v>
      </c>
      <c r="I10">
        <v>0</v>
      </c>
      <c r="J10">
        <v>0</v>
      </c>
      <c r="K10">
        <v>0</v>
      </c>
      <c r="L10">
        <v>31</v>
      </c>
      <c r="M10">
        <v>809</v>
      </c>
      <c r="N10" t="b">
        <v>1</v>
      </c>
      <c r="O10">
        <v>113111</v>
      </c>
      <c r="P10">
        <v>7.1598490646226903E-3</v>
      </c>
      <c r="Q10">
        <v>0.41651355549392</v>
      </c>
      <c r="R10">
        <v>190</v>
      </c>
      <c r="S10">
        <v>114</v>
      </c>
      <c r="T10">
        <v>7611</v>
      </c>
      <c r="U10">
        <v>26620000</v>
      </c>
      <c r="V10">
        <v>303</v>
      </c>
      <c r="W10" s="4">
        <f>+ROUND(OB_resultado[[#This Row],[learning_rate]],3)</f>
        <v>7.0000000000000001E-3</v>
      </c>
      <c r="X10" s="4">
        <f>+ROUND(OB_resultado[[#This Row],[feature_fraction]],3)</f>
        <v>0.41699999999999998</v>
      </c>
      <c r="Y10" s="4">
        <f>+ROUND(OB_resultado[[#This Row],[num_leaves]],-1)</f>
        <v>110</v>
      </c>
      <c r="Z10" s="10">
        <f>+OB_resultado[[#This Row],[ganancia]]/OB_resultado[[#This Row],[envios]]</f>
        <v>3497.5693075811328</v>
      </c>
    </row>
    <row r="11" spans="1:26" hidden="1" x14ac:dyDescent="0.25">
      <c r="A11" t="s">
        <v>525</v>
      </c>
      <c r="B11" t="s">
        <v>23</v>
      </c>
      <c r="C11" t="s">
        <v>24</v>
      </c>
      <c r="D11" t="b">
        <v>1</v>
      </c>
      <c r="E11" t="b">
        <v>1</v>
      </c>
      <c r="F11" t="b">
        <v>0</v>
      </c>
      <c r="G11">
        <v>-100</v>
      </c>
      <c r="H11">
        <v>-1</v>
      </c>
      <c r="I11">
        <v>0</v>
      </c>
      <c r="J11">
        <v>0</v>
      </c>
      <c r="K11">
        <v>0</v>
      </c>
      <c r="L11">
        <v>31</v>
      </c>
      <c r="M11">
        <v>131</v>
      </c>
      <c r="N11" t="b">
        <v>1</v>
      </c>
      <c r="O11">
        <v>113111</v>
      </c>
      <c r="P11">
        <v>2.7651402500003499E-2</v>
      </c>
      <c r="Q11">
        <v>0.29962297810879202</v>
      </c>
      <c r="R11">
        <v>398</v>
      </c>
      <c r="S11">
        <v>203</v>
      </c>
      <c r="T11">
        <v>7737</v>
      </c>
      <c r="U11">
        <v>26690000</v>
      </c>
      <c r="V11">
        <v>502</v>
      </c>
      <c r="W11" s="4">
        <f>+ROUND(OB_resultado[[#This Row],[learning_rate]],3)</f>
        <v>2.8000000000000001E-2</v>
      </c>
      <c r="X11" s="4">
        <f>+ROUND(OB_resultado[[#This Row],[feature_fraction]],3)</f>
        <v>0.3</v>
      </c>
      <c r="Y11" s="4">
        <f>+ROUND(OB_resultado[[#This Row],[num_leaves]],-1)</f>
        <v>200</v>
      </c>
      <c r="Z11" s="10">
        <f>+OB_resultado[[#This Row],[ganancia]]/OB_resultado[[#This Row],[envios]]</f>
        <v>3449.6574899831976</v>
      </c>
    </row>
    <row r="12" spans="1:26" hidden="1" x14ac:dyDescent="0.25">
      <c r="A12" t="s">
        <v>519</v>
      </c>
      <c r="B12" t="s">
        <v>23</v>
      </c>
      <c r="C12" t="s">
        <v>24</v>
      </c>
      <c r="D12" t="b">
        <v>1</v>
      </c>
      <c r="E12" t="b">
        <v>1</v>
      </c>
      <c r="F12" t="b">
        <v>0</v>
      </c>
      <c r="G12">
        <v>-100</v>
      </c>
      <c r="H12">
        <v>-1</v>
      </c>
      <c r="I12">
        <v>0</v>
      </c>
      <c r="J12">
        <v>0</v>
      </c>
      <c r="K12">
        <v>0</v>
      </c>
      <c r="L12">
        <v>31</v>
      </c>
      <c r="M12">
        <v>807</v>
      </c>
      <c r="N12" t="b">
        <v>1</v>
      </c>
      <c r="O12">
        <v>113111</v>
      </c>
      <c r="P12">
        <v>5.10474537605416E-3</v>
      </c>
      <c r="Q12">
        <v>0.56842105535999898</v>
      </c>
      <c r="R12">
        <v>1682</v>
      </c>
      <c r="S12">
        <v>145</v>
      </c>
      <c r="T12">
        <v>7668</v>
      </c>
      <c r="U12">
        <v>26430000</v>
      </c>
      <c r="V12">
        <v>496</v>
      </c>
      <c r="W12" s="4">
        <f>+ROUND(OB_resultado[[#This Row],[learning_rate]],3)</f>
        <v>5.0000000000000001E-3</v>
      </c>
      <c r="X12" s="4">
        <f>+ROUND(OB_resultado[[#This Row],[feature_fraction]],3)</f>
        <v>0.56799999999999995</v>
      </c>
      <c r="Y12" s="4">
        <f>+ROUND(OB_resultado[[#This Row],[num_leaves]],-1)</f>
        <v>150</v>
      </c>
      <c r="Z12" s="10">
        <f>+OB_resultado[[#This Row],[ganancia]]/OB_resultado[[#This Row],[envios]]</f>
        <v>3446.7918622848201</v>
      </c>
    </row>
    <row r="13" spans="1:26" hidden="1" x14ac:dyDescent="0.25">
      <c r="A13" t="s">
        <v>22</v>
      </c>
      <c r="B13" t="s">
        <v>23</v>
      </c>
      <c r="C13" t="s">
        <v>24</v>
      </c>
      <c r="D13" t="b">
        <v>1</v>
      </c>
      <c r="E13" t="b">
        <v>1</v>
      </c>
      <c r="F13" t="b">
        <v>0</v>
      </c>
      <c r="G13">
        <v>-100</v>
      </c>
      <c r="H13">
        <v>-1</v>
      </c>
      <c r="I13">
        <v>0</v>
      </c>
      <c r="J13">
        <v>0</v>
      </c>
      <c r="K13">
        <v>0</v>
      </c>
      <c r="L13">
        <v>31</v>
      </c>
      <c r="M13">
        <v>60</v>
      </c>
      <c r="N13" t="b">
        <v>1</v>
      </c>
      <c r="O13">
        <v>113111</v>
      </c>
      <c r="P13">
        <v>6.6256506742909602E-2</v>
      </c>
      <c r="Q13">
        <v>0.74857077195309096</v>
      </c>
      <c r="R13">
        <v>3561</v>
      </c>
      <c r="S13">
        <v>380</v>
      </c>
      <c r="T13">
        <v>7191</v>
      </c>
      <c r="U13">
        <v>24740000</v>
      </c>
      <c r="V13">
        <v>1</v>
      </c>
      <c r="W13" s="4">
        <f>+ROUND(OB_resultado[[#This Row],[learning_rate]],3)</f>
        <v>6.6000000000000003E-2</v>
      </c>
      <c r="X13" s="4">
        <f>+ROUND(OB_resultado[[#This Row],[feature_fraction]],3)</f>
        <v>0.749</v>
      </c>
      <c r="Y13" s="4">
        <f>+ROUND(OB_resultado[[#This Row],[num_leaves]],-1)</f>
        <v>380</v>
      </c>
      <c r="Z13" s="10">
        <f>+OB_resultado[[#This Row],[ganancia]]/OB_resultado[[#This Row],[envios]]</f>
        <v>3440.4116256431653</v>
      </c>
    </row>
    <row r="14" spans="1:26" hidden="1" x14ac:dyDescent="0.25">
      <c r="A14" t="s">
        <v>526</v>
      </c>
      <c r="B14" t="s">
        <v>23</v>
      </c>
      <c r="C14" t="s">
        <v>24</v>
      </c>
      <c r="D14" t="b">
        <v>1</v>
      </c>
      <c r="E14" t="b">
        <v>1</v>
      </c>
      <c r="F14" t="b">
        <v>0</v>
      </c>
      <c r="G14">
        <v>-100</v>
      </c>
      <c r="H14">
        <v>-1</v>
      </c>
      <c r="I14">
        <v>0</v>
      </c>
      <c r="J14">
        <v>0</v>
      </c>
      <c r="K14">
        <v>0</v>
      </c>
      <c r="L14">
        <v>31</v>
      </c>
      <c r="M14">
        <v>253</v>
      </c>
      <c r="N14" t="b">
        <v>1</v>
      </c>
      <c r="O14">
        <v>113111</v>
      </c>
      <c r="P14">
        <v>1.97461141454911E-2</v>
      </c>
      <c r="Q14">
        <v>0.38102044551979197</v>
      </c>
      <c r="R14">
        <v>1404</v>
      </c>
      <c r="S14">
        <v>378</v>
      </c>
      <c r="T14">
        <v>7849</v>
      </c>
      <c r="U14">
        <v>26790000</v>
      </c>
      <c r="V14">
        <v>503</v>
      </c>
      <c r="W14" s="4">
        <f>+ROUND(OB_resultado[[#This Row],[learning_rate]],3)</f>
        <v>0.02</v>
      </c>
      <c r="X14" s="4">
        <f>+ROUND(OB_resultado[[#This Row],[feature_fraction]],3)</f>
        <v>0.38100000000000001</v>
      </c>
      <c r="Y14" s="4">
        <f>+ROUND(OB_resultado[[#This Row],[num_leaves]],-1)</f>
        <v>380</v>
      </c>
      <c r="Z14" s="10">
        <f>+OB_resultado[[#This Row],[ganancia]]/OB_resultado[[#This Row],[envios]]</f>
        <v>3413.1736526946106</v>
      </c>
    </row>
    <row r="15" spans="1:26" hidden="1" x14ac:dyDescent="0.25">
      <c r="A15" t="s">
        <v>529</v>
      </c>
      <c r="B15" t="s">
        <v>23</v>
      </c>
      <c r="C15" t="s">
        <v>24</v>
      </c>
      <c r="D15" t="b">
        <v>1</v>
      </c>
      <c r="E15" t="b">
        <v>1</v>
      </c>
      <c r="F15" t="b">
        <v>0</v>
      </c>
      <c r="G15">
        <v>-100</v>
      </c>
      <c r="H15">
        <v>-1</v>
      </c>
      <c r="I15">
        <v>0</v>
      </c>
      <c r="J15">
        <v>0</v>
      </c>
      <c r="K15">
        <v>0</v>
      </c>
      <c r="L15">
        <v>31</v>
      </c>
      <c r="M15">
        <v>348</v>
      </c>
      <c r="N15" t="b">
        <v>1</v>
      </c>
      <c r="O15">
        <v>113111</v>
      </c>
      <c r="P15">
        <v>1.07323556643193E-2</v>
      </c>
      <c r="Q15">
        <v>0.38421423935370003</v>
      </c>
      <c r="R15">
        <v>230</v>
      </c>
      <c r="S15">
        <v>17</v>
      </c>
      <c r="T15">
        <v>7806</v>
      </c>
      <c r="U15">
        <v>26630000</v>
      </c>
      <c r="V15">
        <v>506</v>
      </c>
      <c r="W15" s="4">
        <f>+ROUND(OB_resultado[[#This Row],[learning_rate]],3)</f>
        <v>1.0999999999999999E-2</v>
      </c>
      <c r="X15" s="4">
        <f>+ROUND(OB_resultado[[#This Row],[feature_fraction]],3)</f>
        <v>0.38400000000000001</v>
      </c>
      <c r="Y15" s="4">
        <f>+ROUND(OB_resultado[[#This Row],[num_leaves]],-1)</f>
        <v>20</v>
      </c>
      <c r="Z15" s="10">
        <f>+OB_resultado[[#This Row],[ganancia]]/OB_resultado[[#This Row],[envios]]</f>
        <v>3411.4783499871892</v>
      </c>
    </row>
    <row r="16" spans="1:26" hidden="1" x14ac:dyDescent="0.25">
      <c r="A16" t="s">
        <v>466</v>
      </c>
      <c r="B16" t="s">
        <v>23</v>
      </c>
      <c r="C16" t="s">
        <v>24</v>
      </c>
      <c r="D16" t="b">
        <v>1</v>
      </c>
      <c r="E16" t="b">
        <v>1</v>
      </c>
      <c r="F16" t="b">
        <v>0</v>
      </c>
      <c r="G16">
        <v>-100</v>
      </c>
      <c r="H16">
        <v>-1</v>
      </c>
      <c r="I16">
        <v>0</v>
      </c>
      <c r="J16">
        <v>0</v>
      </c>
      <c r="K16">
        <v>0</v>
      </c>
      <c r="L16">
        <v>31</v>
      </c>
      <c r="M16">
        <v>1727</v>
      </c>
      <c r="N16" t="b">
        <v>1</v>
      </c>
      <c r="O16">
        <v>113111</v>
      </c>
      <c r="P16">
        <v>5.3922429099366297E-3</v>
      </c>
      <c r="Q16">
        <v>0.42783945826740499</v>
      </c>
      <c r="R16">
        <v>174</v>
      </c>
      <c r="S16">
        <v>84</v>
      </c>
      <c r="T16">
        <v>7729</v>
      </c>
      <c r="U16">
        <v>26310000</v>
      </c>
      <c r="V16">
        <v>443</v>
      </c>
      <c r="W16" s="4">
        <f>+ROUND(OB_resultado[[#This Row],[learning_rate]],3)</f>
        <v>5.0000000000000001E-3</v>
      </c>
      <c r="X16" s="4">
        <f>+ROUND(OB_resultado[[#This Row],[feature_fraction]],3)</f>
        <v>0.42799999999999999</v>
      </c>
      <c r="Y16" s="4">
        <f>+ROUND(OB_resultado[[#This Row],[num_leaves]],-1)</f>
        <v>80</v>
      </c>
      <c r="Z16" s="10">
        <f>+OB_resultado[[#This Row],[ganancia]]/OB_resultado[[#This Row],[envios]]</f>
        <v>3404.0626212964162</v>
      </c>
    </row>
    <row r="17" spans="1:27" hidden="1" x14ac:dyDescent="0.25">
      <c r="A17" t="s">
        <v>490</v>
      </c>
      <c r="B17" t="s">
        <v>23</v>
      </c>
      <c r="C17" t="s">
        <v>24</v>
      </c>
      <c r="D17" t="b">
        <v>1</v>
      </c>
      <c r="E17" t="b">
        <v>1</v>
      </c>
      <c r="F17" t="b">
        <v>0</v>
      </c>
      <c r="G17">
        <v>-100</v>
      </c>
      <c r="H17">
        <v>-1</v>
      </c>
      <c r="I17">
        <v>0</v>
      </c>
      <c r="J17">
        <v>0</v>
      </c>
      <c r="K17">
        <v>0</v>
      </c>
      <c r="L17">
        <v>31</v>
      </c>
      <c r="M17">
        <v>117</v>
      </c>
      <c r="N17" t="b">
        <v>1</v>
      </c>
      <c r="O17">
        <v>113111</v>
      </c>
      <c r="P17">
        <v>3.3210998617639001E-2</v>
      </c>
      <c r="Q17">
        <v>0.39266080460120401</v>
      </c>
      <c r="R17">
        <v>989</v>
      </c>
      <c r="S17">
        <v>389</v>
      </c>
      <c r="T17">
        <v>7865</v>
      </c>
      <c r="U17">
        <v>26670000</v>
      </c>
      <c r="V17">
        <v>467</v>
      </c>
      <c r="W17" s="4">
        <f>+ROUND(OB_resultado[[#This Row],[learning_rate]],3)</f>
        <v>3.3000000000000002E-2</v>
      </c>
      <c r="X17" s="4">
        <f>+ROUND(OB_resultado[[#This Row],[feature_fraction]],3)</f>
        <v>0.39300000000000002</v>
      </c>
      <c r="Y17" s="4">
        <f>+ROUND(OB_resultado[[#This Row],[num_leaves]],-1)</f>
        <v>390</v>
      </c>
      <c r="Z17" s="10">
        <f>+OB_resultado[[#This Row],[ganancia]]/OB_resultado[[#This Row],[envios]]</f>
        <v>3390.9726636999362</v>
      </c>
    </row>
    <row r="18" spans="1:27" hidden="1" x14ac:dyDescent="0.25">
      <c r="A18" t="s">
        <v>290</v>
      </c>
      <c r="B18" t="s">
        <v>23</v>
      </c>
      <c r="C18" t="s">
        <v>24</v>
      </c>
      <c r="D18" t="b">
        <v>1</v>
      </c>
      <c r="E18" t="b">
        <v>1</v>
      </c>
      <c r="F18" t="b">
        <v>0</v>
      </c>
      <c r="G18">
        <v>-100</v>
      </c>
      <c r="H18">
        <v>-1</v>
      </c>
      <c r="I18">
        <v>0</v>
      </c>
      <c r="J18">
        <v>0</v>
      </c>
      <c r="K18">
        <v>0</v>
      </c>
      <c r="L18">
        <v>31</v>
      </c>
      <c r="M18">
        <v>125</v>
      </c>
      <c r="N18" t="b">
        <v>1</v>
      </c>
      <c r="O18">
        <v>113111</v>
      </c>
      <c r="P18">
        <v>3.4168625353372201E-2</v>
      </c>
      <c r="Q18">
        <v>0.55497418229803497</v>
      </c>
      <c r="R18">
        <v>1937</v>
      </c>
      <c r="S18">
        <v>268</v>
      </c>
      <c r="T18">
        <v>7601</v>
      </c>
      <c r="U18">
        <v>25760000</v>
      </c>
      <c r="V18">
        <v>267</v>
      </c>
      <c r="W18" s="4">
        <f>+ROUND(OB_resultado[[#This Row],[learning_rate]],3)</f>
        <v>3.4000000000000002E-2</v>
      </c>
      <c r="X18" s="4">
        <f>+ROUND(OB_resultado[[#This Row],[feature_fraction]],3)</f>
        <v>0.55500000000000005</v>
      </c>
      <c r="Y18" s="4">
        <f>+ROUND(OB_resultado[[#This Row],[num_leaves]],-1)</f>
        <v>270</v>
      </c>
      <c r="Z18" s="10">
        <f>+OB_resultado[[#This Row],[ganancia]]/OB_resultado[[#This Row],[envios]]</f>
        <v>3389.027759505328</v>
      </c>
    </row>
    <row r="19" spans="1:27" hidden="1" x14ac:dyDescent="0.25">
      <c r="A19" t="s">
        <v>104</v>
      </c>
      <c r="B19" t="s">
        <v>23</v>
      </c>
      <c r="C19" t="s">
        <v>24</v>
      </c>
      <c r="D19" t="b">
        <v>1</v>
      </c>
      <c r="E19" t="b">
        <v>1</v>
      </c>
      <c r="F19" t="b">
        <v>0</v>
      </c>
      <c r="G19">
        <v>-100</v>
      </c>
      <c r="H19">
        <v>-1</v>
      </c>
      <c r="I19">
        <v>0</v>
      </c>
      <c r="J19">
        <v>0</v>
      </c>
      <c r="K19">
        <v>0</v>
      </c>
      <c r="L19">
        <v>31</v>
      </c>
      <c r="M19">
        <v>675</v>
      </c>
      <c r="N19" t="b">
        <v>1</v>
      </c>
      <c r="O19">
        <v>113111</v>
      </c>
      <c r="P19">
        <v>5.0755695237402303E-3</v>
      </c>
      <c r="Q19">
        <v>0.52378743206109202</v>
      </c>
      <c r="R19">
        <v>289</v>
      </c>
      <c r="S19">
        <v>27</v>
      </c>
      <c r="T19">
        <v>7825</v>
      </c>
      <c r="U19">
        <v>26510000</v>
      </c>
      <c r="V19">
        <v>81</v>
      </c>
      <c r="W19" s="4">
        <f>+ROUND(OB_resultado[[#This Row],[learning_rate]],3)</f>
        <v>5.0000000000000001E-3</v>
      </c>
      <c r="X19" s="4">
        <f>+ROUND(OB_resultado[[#This Row],[feature_fraction]],3)</f>
        <v>0.52400000000000002</v>
      </c>
      <c r="Y19" s="4">
        <f>+ROUND(OB_resultado[[#This Row],[num_leaves]],-1)</f>
        <v>30</v>
      </c>
      <c r="Z19" s="10">
        <f>+OB_resultado[[#This Row],[ganancia]]/OB_resultado[[#This Row],[envios]]</f>
        <v>3387.8594249201278</v>
      </c>
    </row>
    <row r="20" spans="1:27" hidden="1" x14ac:dyDescent="0.25">
      <c r="A20" t="s">
        <v>320</v>
      </c>
      <c r="B20" t="s">
        <v>23</v>
      </c>
      <c r="C20" t="s">
        <v>24</v>
      </c>
      <c r="D20" t="b">
        <v>1</v>
      </c>
      <c r="E20" t="b">
        <v>1</v>
      </c>
      <c r="F20" t="b">
        <v>0</v>
      </c>
      <c r="G20">
        <v>-100</v>
      </c>
      <c r="H20">
        <v>-1</v>
      </c>
      <c r="I20">
        <v>0</v>
      </c>
      <c r="J20">
        <v>0</v>
      </c>
      <c r="K20">
        <v>0</v>
      </c>
      <c r="L20">
        <v>31</v>
      </c>
      <c r="M20">
        <v>1169</v>
      </c>
      <c r="N20" t="b">
        <v>1</v>
      </c>
      <c r="O20">
        <v>113111</v>
      </c>
      <c r="P20">
        <v>5.0679882240307304E-3</v>
      </c>
      <c r="Q20">
        <v>0.46333492385976599</v>
      </c>
      <c r="R20">
        <v>218</v>
      </c>
      <c r="S20">
        <v>116</v>
      </c>
      <c r="T20">
        <v>7862</v>
      </c>
      <c r="U20">
        <v>26520000</v>
      </c>
      <c r="V20">
        <v>297</v>
      </c>
      <c r="W20" s="4">
        <f>+ROUND(OB_resultado[[#This Row],[learning_rate]],3)</f>
        <v>5.0000000000000001E-3</v>
      </c>
      <c r="X20" s="4">
        <f>+ROUND(OB_resultado[[#This Row],[feature_fraction]],3)</f>
        <v>0.46300000000000002</v>
      </c>
      <c r="Y20" s="4">
        <f>+ROUND(OB_resultado[[#This Row],[num_leaves]],-1)</f>
        <v>120</v>
      </c>
      <c r="Z20" s="10">
        <f>+OB_resultado[[#This Row],[ganancia]]/OB_resultado[[#This Row],[envios]]</f>
        <v>3373.1874841007379</v>
      </c>
    </row>
    <row r="21" spans="1:27" hidden="1" x14ac:dyDescent="0.25">
      <c r="A21" t="s">
        <v>307</v>
      </c>
      <c r="B21" t="s">
        <v>23</v>
      </c>
      <c r="C21" t="s">
        <v>24</v>
      </c>
      <c r="D21" t="b">
        <v>1</v>
      </c>
      <c r="E21" t="b">
        <v>1</v>
      </c>
      <c r="F21" t="b">
        <v>0</v>
      </c>
      <c r="G21">
        <v>-100</v>
      </c>
      <c r="H21">
        <v>-1</v>
      </c>
      <c r="I21">
        <v>0</v>
      </c>
      <c r="J21">
        <v>0</v>
      </c>
      <c r="K21">
        <v>0</v>
      </c>
      <c r="L21">
        <v>31</v>
      </c>
      <c r="M21">
        <v>719</v>
      </c>
      <c r="N21" t="b">
        <v>1</v>
      </c>
      <c r="O21">
        <v>113111</v>
      </c>
      <c r="P21">
        <v>5.9466210494157597E-3</v>
      </c>
      <c r="Q21">
        <v>0.37691222286959403</v>
      </c>
      <c r="R21">
        <v>1004</v>
      </c>
      <c r="S21">
        <v>157</v>
      </c>
      <c r="T21">
        <v>7951</v>
      </c>
      <c r="U21">
        <v>26740000</v>
      </c>
      <c r="V21">
        <v>284</v>
      </c>
      <c r="W21" s="4">
        <f>+ROUND(OB_resultado[[#This Row],[learning_rate]],3)</f>
        <v>6.0000000000000001E-3</v>
      </c>
      <c r="X21" s="4">
        <f>+ROUND(OB_resultado[[#This Row],[feature_fraction]],3)</f>
        <v>0.377</v>
      </c>
      <c r="Y21" s="4">
        <f>+ROUND(OB_resultado[[#This Row],[num_leaves]],-1)</f>
        <v>160</v>
      </c>
      <c r="Z21" s="10">
        <f>+OB_resultado[[#This Row],[ganancia]]/OB_resultado[[#This Row],[envios]]</f>
        <v>3363.0989812602188</v>
      </c>
    </row>
    <row r="22" spans="1:27" hidden="1" x14ac:dyDescent="0.25">
      <c r="A22" t="s">
        <v>438</v>
      </c>
      <c r="B22" t="s">
        <v>23</v>
      </c>
      <c r="C22" t="s">
        <v>24</v>
      </c>
      <c r="D22" t="b">
        <v>1</v>
      </c>
      <c r="E22" t="b">
        <v>1</v>
      </c>
      <c r="F22" t="b">
        <v>0</v>
      </c>
      <c r="G22">
        <v>-100</v>
      </c>
      <c r="H22">
        <v>-1</v>
      </c>
      <c r="I22">
        <v>0</v>
      </c>
      <c r="J22">
        <v>0</v>
      </c>
      <c r="K22">
        <v>0</v>
      </c>
      <c r="L22">
        <v>31</v>
      </c>
      <c r="M22">
        <v>340</v>
      </c>
      <c r="N22" t="b">
        <v>1</v>
      </c>
      <c r="O22">
        <v>113111</v>
      </c>
      <c r="P22">
        <v>1.0376196954656801E-2</v>
      </c>
      <c r="Q22">
        <v>0.36045232443741299</v>
      </c>
      <c r="R22">
        <v>927</v>
      </c>
      <c r="S22">
        <v>151</v>
      </c>
      <c r="T22">
        <v>8008</v>
      </c>
      <c r="U22">
        <v>26790000</v>
      </c>
      <c r="V22">
        <v>415</v>
      </c>
      <c r="W22" s="4">
        <f>+ROUND(OB_resultado[[#This Row],[learning_rate]],3)</f>
        <v>0.01</v>
      </c>
      <c r="X22" s="4">
        <f>+ROUND(OB_resultado[[#This Row],[feature_fraction]],3)</f>
        <v>0.36</v>
      </c>
      <c r="Y22" s="4">
        <f>+ROUND(OB_resultado[[#This Row],[num_leaves]],-1)</f>
        <v>150</v>
      </c>
      <c r="Z22" s="10">
        <f>+OB_resultado[[#This Row],[ganancia]]/OB_resultado[[#This Row],[envios]]</f>
        <v>3345.4045954045955</v>
      </c>
    </row>
    <row r="23" spans="1:27" hidden="1" x14ac:dyDescent="0.25">
      <c r="A23" t="s">
        <v>121</v>
      </c>
      <c r="B23" t="s">
        <v>23</v>
      </c>
      <c r="C23" t="s">
        <v>24</v>
      </c>
      <c r="D23" t="b">
        <v>1</v>
      </c>
      <c r="E23" t="b">
        <v>1</v>
      </c>
      <c r="F23" t="b">
        <v>0</v>
      </c>
      <c r="G23">
        <v>-100</v>
      </c>
      <c r="H23">
        <v>-1</v>
      </c>
      <c r="I23">
        <v>0</v>
      </c>
      <c r="J23">
        <v>0</v>
      </c>
      <c r="K23">
        <v>0</v>
      </c>
      <c r="L23">
        <v>31</v>
      </c>
      <c r="M23">
        <v>840</v>
      </c>
      <c r="N23" t="b">
        <v>1</v>
      </c>
      <c r="O23">
        <v>113111</v>
      </c>
      <c r="P23">
        <v>5.0745845639878504E-3</v>
      </c>
      <c r="Q23">
        <v>0.35184112315506899</v>
      </c>
      <c r="R23">
        <v>1222</v>
      </c>
      <c r="S23">
        <v>226</v>
      </c>
      <c r="T23">
        <v>7998</v>
      </c>
      <c r="U23">
        <v>26650000</v>
      </c>
      <c r="V23">
        <v>98</v>
      </c>
      <c r="W23" s="4">
        <f>+ROUND(OB_resultado[[#This Row],[learning_rate]],3)</f>
        <v>5.0000000000000001E-3</v>
      </c>
      <c r="X23" s="4">
        <f>+ROUND(OB_resultado[[#This Row],[feature_fraction]],3)</f>
        <v>0.35199999999999998</v>
      </c>
      <c r="Y23" s="4">
        <f>+ROUND(OB_resultado[[#This Row],[num_leaves]],-1)</f>
        <v>230</v>
      </c>
      <c r="Z23" s="10">
        <f>+OB_resultado[[#This Row],[ganancia]]/OB_resultado[[#This Row],[envios]]</f>
        <v>3332.083020755189</v>
      </c>
    </row>
    <row r="24" spans="1:27" hidden="1" x14ac:dyDescent="0.25">
      <c r="A24" t="s">
        <v>81</v>
      </c>
      <c r="B24" t="s">
        <v>23</v>
      </c>
      <c r="C24" t="s">
        <v>24</v>
      </c>
      <c r="D24" t="b">
        <v>1</v>
      </c>
      <c r="E24" t="b">
        <v>1</v>
      </c>
      <c r="F24" t="b">
        <v>0</v>
      </c>
      <c r="G24">
        <v>-100</v>
      </c>
      <c r="H24">
        <v>-1</v>
      </c>
      <c r="I24">
        <v>0</v>
      </c>
      <c r="J24">
        <v>0</v>
      </c>
      <c r="K24">
        <v>0</v>
      </c>
      <c r="L24">
        <v>31</v>
      </c>
      <c r="M24">
        <v>1142</v>
      </c>
      <c r="N24" t="b">
        <v>1</v>
      </c>
      <c r="O24">
        <v>113111</v>
      </c>
      <c r="P24">
        <v>5.1021907939127796E-3</v>
      </c>
      <c r="Q24">
        <v>0.21879790691609599</v>
      </c>
      <c r="R24">
        <v>493</v>
      </c>
      <c r="S24">
        <v>51</v>
      </c>
      <c r="T24">
        <v>8066</v>
      </c>
      <c r="U24">
        <v>26750000</v>
      </c>
      <c r="V24">
        <v>58</v>
      </c>
      <c r="W24" s="4">
        <f>+ROUND(OB_resultado[[#This Row],[learning_rate]],3)</f>
        <v>5.0000000000000001E-3</v>
      </c>
      <c r="X24" s="4">
        <f>+ROUND(OB_resultado[[#This Row],[feature_fraction]],3)</f>
        <v>0.219</v>
      </c>
      <c r="Y24" s="4">
        <f>+ROUND(OB_resultado[[#This Row],[num_leaves]],-1)</f>
        <v>50</v>
      </c>
      <c r="Z24" s="10">
        <f>+OB_resultado[[#This Row],[ganancia]]/OB_resultado[[#This Row],[envios]]</f>
        <v>3316.3897842796923</v>
      </c>
    </row>
    <row r="25" spans="1:27" hidden="1" x14ac:dyDescent="0.25">
      <c r="A25" t="s">
        <v>463</v>
      </c>
      <c r="B25" t="s">
        <v>23</v>
      </c>
      <c r="C25" t="s">
        <v>24</v>
      </c>
      <c r="D25" t="b">
        <v>1</v>
      </c>
      <c r="E25" t="b">
        <v>1</v>
      </c>
      <c r="F25" t="b">
        <v>0</v>
      </c>
      <c r="G25">
        <v>-100</v>
      </c>
      <c r="H25">
        <v>-1</v>
      </c>
      <c r="I25">
        <v>0</v>
      </c>
      <c r="J25">
        <v>0</v>
      </c>
      <c r="K25">
        <v>0</v>
      </c>
      <c r="L25">
        <v>31</v>
      </c>
      <c r="M25">
        <v>158</v>
      </c>
      <c r="N25" t="b">
        <v>1</v>
      </c>
      <c r="O25">
        <v>113111</v>
      </c>
      <c r="P25">
        <v>2.3699659969280501E-2</v>
      </c>
      <c r="Q25">
        <v>0.30503299949676599</v>
      </c>
      <c r="R25">
        <v>893</v>
      </c>
      <c r="S25">
        <v>196</v>
      </c>
      <c r="T25">
        <v>8163</v>
      </c>
      <c r="U25">
        <v>26960000</v>
      </c>
      <c r="V25">
        <v>440</v>
      </c>
      <c r="W25" s="4">
        <f>+ROUND(OB_resultado[[#This Row],[learning_rate]],3)</f>
        <v>2.4E-2</v>
      </c>
      <c r="X25" s="4">
        <f>+ROUND(OB_resultado[[#This Row],[feature_fraction]],3)</f>
        <v>0.30499999999999999</v>
      </c>
      <c r="Y25" s="4">
        <f>+ROUND(OB_resultado[[#This Row],[num_leaves]],-1)</f>
        <v>200</v>
      </c>
      <c r="Z25" s="10">
        <f>+OB_resultado[[#This Row],[ganancia]]/OB_resultado[[#This Row],[envios]]</f>
        <v>3302.7073379884846</v>
      </c>
    </row>
    <row r="26" spans="1:27" hidden="1" x14ac:dyDescent="0.25">
      <c r="A26" t="s">
        <v>475</v>
      </c>
      <c r="B26" t="s">
        <v>23</v>
      </c>
      <c r="C26" t="s">
        <v>24</v>
      </c>
      <c r="D26" t="b">
        <v>1</v>
      </c>
      <c r="E26" t="b">
        <v>1</v>
      </c>
      <c r="F26" t="b">
        <v>0</v>
      </c>
      <c r="G26">
        <v>-100</v>
      </c>
      <c r="H26">
        <v>-1</v>
      </c>
      <c r="I26">
        <v>0</v>
      </c>
      <c r="J26">
        <v>0</v>
      </c>
      <c r="K26">
        <v>0</v>
      </c>
      <c r="L26">
        <v>31</v>
      </c>
      <c r="M26">
        <v>228</v>
      </c>
      <c r="N26" t="b">
        <v>1</v>
      </c>
      <c r="O26">
        <v>113111</v>
      </c>
      <c r="P26">
        <v>7.4663083330300598E-3</v>
      </c>
      <c r="Q26">
        <v>0.44803957529654298</v>
      </c>
      <c r="R26">
        <v>190</v>
      </c>
      <c r="S26">
        <v>241</v>
      </c>
      <c r="T26">
        <v>8034</v>
      </c>
      <c r="U26">
        <v>26500000</v>
      </c>
      <c r="V26">
        <v>452</v>
      </c>
      <c r="W26" s="4">
        <f>+ROUND(OB_resultado[[#This Row],[learning_rate]],3)</f>
        <v>7.0000000000000001E-3</v>
      </c>
      <c r="X26" s="4">
        <f>+ROUND(OB_resultado[[#This Row],[feature_fraction]],3)</f>
        <v>0.44800000000000001</v>
      </c>
      <c r="Y26" s="4">
        <f>+ROUND(OB_resultado[[#This Row],[num_leaves]],-1)</f>
        <v>240</v>
      </c>
      <c r="Z26" s="10">
        <f>+OB_resultado[[#This Row],[ganancia]]/OB_resultado[[#This Row],[envios]]</f>
        <v>3298.4814538212595</v>
      </c>
    </row>
    <row r="27" spans="1:27" hidden="1" x14ac:dyDescent="0.25">
      <c r="A27" t="s">
        <v>92</v>
      </c>
      <c r="B27" t="s">
        <v>23</v>
      </c>
      <c r="C27" t="s">
        <v>24</v>
      </c>
      <c r="D27" t="b">
        <v>1</v>
      </c>
      <c r="E27" t="b">
        <v>1</v>
      </c>
      <c r="F27" t="b">
        <v>0</v>
      </c>
      <c r="G27">
        <v>-100</v>
      </c>
      <c r="H27">
        <v>-1</v>
      </c>
      <c r="I27">
        <v>0</v>
      </c>
      <c r="J27">
        <v>0</v>
      </c>
      <c r="K27">
        <v>0</v>
      </c>
      <c r="L27">
        <v>31</v>
      </c>
      <c r="M27">
        <v>1033</v>
      </c>
      <c r="N27" t="b">
        <v>1</v>
      </c>
      <c r="O27">
        <v>113111</v>
      </c>
      <c r="P27">
        <v>5.0169561152139004E-3</v>
      </c>
      <c r="Q27">
        <v>0.42430584987242598</v>
      </c>
      <c r="R27">
        <v>110</v>
      </c>
      <c r="S27">
        <v>160</v>
      </c>
      <c r="T27">
        <v>8190</v>
      </c>
      <c r="U27">
        <v>26980000</v>
      </c>
      <c r="V27">
        <v>69</v>
      </c>
      <c r="W27" s="4">
        <f>+ROUND(OB_resultado[[#This Row],[learning_rate]],3)</f>
        <v>5.0000000000000001E-3</v>
      </c>
      <c r="X27" s="4">
        <f>+ROUND(OB_resultado[[#This Row],[feature_fraction]],3)</f>
        <v>0.42399999999999999</v>
      </c>
      <c r="Y27" s="4">
        <f>+ROUND(OB_resultado[[#This Row],[num_leaves]],-1)</f>
        <v>160</v>
      </c>
      <c r="Z27" s="10">
        <f>+OB_resultado[[#This Row],[ganancia]]/OB_resultado[[#This Row],[envios]]</f>
        <v>3294.2612942612941</v>
      </c>
    </row>
    <row r="28" spans="1:27" hidden="1" x14ac:dyDescent="0.25">
      <c r="A28" t="s">
        <v>377</v>
      </c>
      <c r="B28" t="s">
        <v>23</v>
      </c>
      <c r="C28" t="s">
        <v>24</v>
      </c>
      <c r="D28" t="b">
        <v>1</v>
      </c>
      <c r="E28" t="b">
        <v>1</v>
      </c>
      <c r="F28" t="b">
        <v>0</v>
      </c>
      <c r="G28">
        <v>-100</v>
      </c>
      <c r="H28">
        <v>-1</v>
      </c>
      <c r="I28">
        <v>0</v>
      </c>
      <c r="J28">
        <v>0</v>
      </c>
      <c r="K28">
        <v>0</v>
      </c>
      <c r="L28">
        <v>31</v>
      </c>
      <c r="M28">
        <v>387</v>
      </c>
      <c r="N28" t="b">
        <v>1</v>
      </c>
      <c r="O28">
        <v>113111</v>
      </c>
      <c r="P28">
        <v>1.09811927984899E-2</v>
      </c>
      <c r="Q28">
        <v>0.44598970545688199</v>
      </c>
      <c r="R28">
        <v>217</v>
      </c>
      <c r="S28">
        <v>24</v>
      </c>
      <c r="T28">
        <v>8165</v>
      </c>
      <c r="U28">
        <v>26870000</v>
      </c>
      <c r="V28">
        <v>354</v>
      </c>
      <c r="W28" s="4">
        <f>+ROUND(OB_resultado[[#This Row],[learning_rate]],3)</f>
        <v>1.0999999999999999E-2</v>
      </c>
      <c r="X28" s="4">
        <f>+ROUND(OB_resultado[[#This Row],[feature_fraction]],3)</f>
        <v>0.44600000000000001</v>
      </c>
      <c r="Y28" s="4">
        <f>+ROUND(OB_resultado[[#This Row],[num_leaves]],-1)</f>
        <v>20</v>
      </c>
      <c r="Z28" s="10">
        <f>+OB_resultado[[#This Row],[ganancia]]/OB_resultado[[#This Row],[envios]]</f>
        <v>3290.8756889161054</v>
      </c>
    </row>
    <row r="29" spans="1:27" hidden="1" x14ac:dyDescent="0.25">
      <c r="A29" t="s">
        <v>32</v>
      </c>
      <c r="B29" t="s">
        <v>23</v>
      </c>
      <c r="C29" t="s">
        <v>24</v>
      </c>
      <c r="D29" t="b">
        <v>1</v>
      </c>
      <c r="E29" t="b">
        <v>1</v>
      </c>
      <c r="F29" t="b">
        <v>0</v>
      </c>
      <c r="G29">
        <v>-100</v>
      </c>
      <c r="H29">
        <v>-1</v>
      </c>
      <c r="I29">
        <v>0</v>
      </c>
      <c r="J29">
        <v>0</v>
      </c>
      <c r="K29">
        <v>0</v>
      </c>
      <c r="L29">
        <v>31</v>
      </c>
      <c r="M29">
        <v>74</v>
      </c>
      <c r="N29" t="b">
        <v>1</v>
      </c>
      <c r="O29">
        <v>113111</v>
      </c>
      <c r="P29">
        <v>4.0615756570070501E-2</v>
      </c>
      <c r="Q29">
        <v>0.92307641386054495</v>
      </c>
      <c r="R29">
        <v>3698</v>
      </c>
      <c r="S29">
        <v>970</v>
      </c>
      <c r="T29">
        <v>7685</v>
      </c>
      <c r="U29">
        <v>25270000</v>
      </c>
      <c r="V29">
        <v>9</v>
      </c>
      <c r="W29" s="4">
        <f>+ROUND(OB_resultado[[#This Row],[learning_rate]],3)</f>
        <v>4.1000000000000002E-2</v>
      </c>
      <c r="X29" s="4">
        <f>+ROUND(OB_resultado[[#This Row],[feature_fraction]],3)</f>
        <v>0.92300000000000004</v>
      </c>
      <c r="Y29" s="4">
        <f>+ROUND(OB_resultado[[#This Row],[num_leaves]],-1)</f>
        <v>970</v>
      </c>
      <c r="Z29" s="10">
        <f>+OB_resultado[[#This Row],[ganancia]]/OB_resultado[[#This Row],[envios]]</f>
        <v>3288.2238126219909</v>
      </c>
    </row>
    <row r="30" spans="1:27" x14ac:dyDescent="0.25">
      <c r="A30" s="33" t="s">
        <v>79</v>
      </c>
      <c r="B30" s="33" t="s">
        <v>23</v>
      </c>
      <c r="C30" s="33" t="s">
        <v>24</v>
      </c>
      <c r="D30" s="33" t="b">
        <v>1</v>
      </c>
      <c r="E30" s="33" t="b">
        <v>1</v>
      </c>
      <c r="F30" s="33" t="b">
        <v>0</v>
      </c>
      <c r="G30" s="33">
        <v>-100</v>
      </c>
      <c r="H30" s="33">
        <v>-1</v>
      </c>
      <c r="I30" s="33">
        <v>0</v>
      </c>
      <c r="J30" s="33">
        <v>0</v>
      </c>
      <c r="K30" s="33">
        <v>0</v>
      </c>
      <c r="L30" s="33">
        <v>31</v>
      </c>
      <c r="M30" s="33">
        <v>649</v>
      </c>
      <c r="N30" s="33" t="b">
        <v>1</v>
      </c>
      <c r="O30" s="33">
        <v>113111</v>
      </c>
      <c r="P30" s="33">
        <v>5.0476387750765196E-3</v>
      </c>
      <c r="Q30" s="33">
        <v>0.68769073391528601</v>
      </c>
      <c r="R30" s="33">
        <v>455</v>
      </c>
      <c r="S30" s="33">
        <v>34</v>
      </c>
      <c r="T30" s="33">
        <v>9226</v>
      </c>
      <c r="U30" s="33">
        <v>27150000</v>
      </c>
      <c r="V30" s="33">
        <v>56</v>
      </c>
      <c r="W30" s="33">
        <f>+ROUND(OB_resultado[[#This Row],[learning_rate]],3)</f>
        <v>5.0000000000000001E-3</v>
      </c>
      <c r="X30" s="33">
        <f>+ROUND(OB_resultado[[#This Row],[feature_fraction]],3)</f>
        <v>0.68799999999999994</v>
      </c>
      <c r="Y30" s="33">
        <f>+ROUND(OB_resultado[[#This Row],[num_leaves]],-1)</f>
        <v>30</v>
      </c>
      <c r="Z30" s="34">
        <f>+OB_resultado[[#This Row],[ganancia]]/OB_resultado[[#This Row],[envios]]</f>
        <v>2942.770431389551</v>
      </c>
      <c r="AA30" t="s">
        <v>573</v>
      </c>
    </row>
    <row r="31" spans="1:27" x14ac:dyDescent="0.25">
      <c r="A31" t="s">
        <v>221</v>
      </c>
      <c r="B31" t="s">
        <v>23</v>
      </c>
      <c r="C31" t="s">
        <v>24</v>
      </c>
      <c r="D31" t="b">
        <v>1</v>
      </c>
      <c r="E31" t="b">
        <v>1</v>
      </c>
      <c r="F31" t="b">
        <v>0</v>
      </c>
      <c r="G31">
        <v>-100</v>
      </c>
      <c r="H31">
        <v>-1</v>
      </c>
      <c r="I31">
        <v>0</v>
      </c>
      <c r="J31">
        <v>0</v>
      </c>
      <c r="K31">
        <v>0</v>
      </c>
      <c r="L31">
        <v>31</v>
      </c>
      <c r="M31">
        <v>750</v>
      </c>
      <c r="N31" t="b">
        <v>1</v>
      </c>
      <c r="O31">
        <v>113111</v>
      </c>
      <c r="P31">
        <v>5.16724299489603E-3</v>
      </c>
      <c r="Q31">
        <v>0.42389372313010598</v>
      </c>
      <c r="R31">
        <v>788</v>
      </c>
      <c r="S31">
        <v>41</v>
      </c>
      <c r="T31">
        <v>8268</v>
      </c>
      <c r="U31">
        <v>27070000</v>
      </c>
      <c r="V31">
        <v>198</v>
      </c>
      <c r="W31" s="4">
        <f>+ROUND(OB_resultado[[#This Row],[learning_rate]],3)</f>
        <v>5.0000000000000001E-3</v>
      </c>
      <c r="X31" s="4">
        <f>+ROUND(OB_resultado[[#This Row],[feature_fraction]],3)</f>
        <v>0.42399999999999999</v>
      </c>
      <c r="Y31" s="4">
        <f>+ROUND(OB_resultado[[#This Row],[num_leaves]],-1)</f>
        <v>40</v>
      </c>
      <c r="Z31" s="10">
        <f>+OB_resultado[[#This Row],[ganancia]]/OB_resultado[[#This Row],[envios]]</f>
        <v>3274.0686985970005</v>
      </c>
    </row>
    <row r="32" spans="1:27" hidden="1" x14ac:dyDescent="0.25">
      <c r="A32" t="s">
        <v>524</v>
      </c>
      <c r="B32" t="s">
        <v>23</v>
      </c>
      <c r="C32" t="s">
        <v>24</v>
      </c>
      <c r="D32" t="b">
        <v>1</v>
      </c>
      <c r="E32" t="b">
        <v>1</v>
      </c>
      <c r="F32" t="b">
        <v>0</v>
      </c>
      <c r="G32">
        <v>-100</v>
      </c>
      <c r="H32">
        <v>-1</v>
      </c>
      <c r="I32">
        <v>0</v>
      </c>
      <c r="J32">
        <v>0</v>
      </c>
      <c r="K32">
        <v>0</v>
      </c>
      <c r="L32">
        <v>31</v>
      </c>
      <c r="M32">
        <v>500</v>
      </c>
      <c r="N32" t="b">
        <v>1</v>
      </c>
      <c r="O32">
        <v>113111</v>
      </c>
      <c r="P32">
        <v>5.18279399901649E-3</v>
      </c>
      <c r="Q32">
        <v>0.41432627406712902</v>
      </c>
      <c r="R32">
        <v>793</v>
      </c>
      <c r="S32">
        <v>266</v>
      </c>
      <c r="T32">
        <v>8169</v>
      </c>
      <c r="U32">
        <v>26710000</v>
      </c>
      <c r="V32">
        <v>501</v>
      </c>
      <c r="W32" s="4">
        <f>+ROUND(OB_resultado[[#This Row],[learning_rate]],3)</f>
        <v>5.0000000000000001E-3</v>
      </c>
      <c r="X32" s="4">
        <f>+ROUND(OB_resultado[[#This Row],[feature_fraction]],3)</f>
        <v>0.41399999999999998</v>
      </c>
      <c r="Y32" s="4">
        <f>+ROUND(OB_resultado[[#This Row],[num_leaves]],-1)</f>
        <v>270</v>
      </c>
      <c r="Z32" s="10">
        <f>+OB_resultado[[#This Row],[ganancia]]/OB_resultado[[#This Row],[envios]]</f>
        <v>3269.6780511690536</v>
      </c>
    </row>
    <row r="33" spans="1:27" hidden="1" x14ac:dyDescent="0.25">
      <c r="A33" t="s">
        <v>58</v>
      </c>
      <c r="B33" t="s">
        <v>23</v>
      </c>
      <c r="C33" t="s">
        <v>24</v>
      </c>
      <c r="D33" t="b">
        <v>1</v>
      </c>
      <c r="E33" t="b">
        <v>1</v>
      </c>
      <c r="F33" t="b">
        <v>0</v>
      </c>
      <c r="G33">
        <v>-100</v>
      </c>
      <c r="H33">
        <v>-1</v>
      </c>
      <c r="I33">
        <v>0</v>
      </c>
      <c r="J33">
        <v>0</v>
      </c>
      <c r="K33">
        <v>0</v>
      </c>
      <c r="L33">
        <v>31</v>
      </c>
      <c r="M33">
        <v>680</v>
      </c>
      <c r="N33" t="b">
        <v>1</v>
      </c>
      <c r="O33">
        <v>113111</v>
      </c>
      <c r="P33">
        <v>5.07952274185454E-3</v>
      </c>
      <c r="Q33">
        <v>0.57772920801170402</v>
      </c>
      <c r="R33">
        <v>6</v>
      </c>
      <c r="S33">
        <v>120</v>
      </c>
      <c r="T33">
        <v>8278</v>
      </c>
      <c r="U33">
        <v>27050000</v>
      </c>
      <c r="V33">
        <v>35</v>
      </c>
      <c r="W33" s="4">
        <f>+ROUND(OB_resultado[[#This Row],[learning_rate]],3)</f>
        <v>5.0000000000000001E-3</v>
      </c>
      <c r="X33" s="4">
        <f>+ROUND(OB_resultado[[#This Row],[feature_fraction]],3)</f>
        <v>0.57799999999999996</v>
      </c>
      <c r="Y33" s="4">
        <f>+ROUND(OB_resultado[[#This Row],[num_leaves]],-1)</f>
        <v>120</v>
      </c>
      <c r="Z33" s="10">
        <f>+OB_resultado[[#This Row],[ganancia]]/OB_resultado[[#This Row],[envios]]</f>
        <v>3267.6975114762022</v>
      </c>
    </row>
    <row r="34" spans="1:27" hidden="1" x14ac:dyDescent="0.25">
      <c r="A34" t="s">
        <v>461</v>
      </c>
      <c r="B34" t="s">
        <v>23</v>
      </c>
      <c r="C34" t="s">
        <v>24</v>
      </c>
      <c r="D34" t="b">
        <v>1</v>
      </c>
      <c r="E34" t="b">
        <v>1</v>
      </c>
      <c r="F34" t="b">
        <v>0</v>
      </c>
      <c r="G34">
        <v>-100</v>
      </c>
      <c r="H34">
        <v>-1</v>
      </c>
      <c r="I34">
        <v>0</v>
      </c>
      <c r="J34">
        <v>0</v>
      </c>
      <c r="K34">
        <v>0</v>
      </c>
      <c r="L34">
        <v>31</v>
      </c>
      <c r="M34">
        <v>120</v>
      </c>
      <c r="N34" t="b">
        <v>1</v>
      </c>
      <c r="O34">
        <v>113111</v>
      </c>
      <c r="P34">
        <v>3.57756580036016E-2</v>
      </c>
      <c r="Q34">
        <v>0.38063221084457999</v>
      </c>
      <c r="R34">
        <v>1297</v>
      </c>
      <c r="S34">
        <v>394</v>
      </c>
      <c r="T34">
        <v>8202</v>
      </c>
      <c r="U34">
        <v>26720000</v>
      </c>
      <c r="V34">
        <v>438</v>
      </c>
      <c r="W34" s="4">
        <f>+ROUND(OB_resultado[[#This Row],[learning_rate]],3)</f>
        <v>3.5999999999999997E-2</v>
      </c>
      <c r="X34" s="4">
        <f>+ROUND(OB_resultado[[#This Row],[feature_fraction]],3)</f>
        <v>0.38100000000000001</v>
      </c>
      <c r="Y34" s="4">
        <f>+ROUND(OB_resultado[[#This Row],[num_leaves]],-1)</f>
        <v>390</v>
      </c>
      <c r="Z34" s="10">
        <f>+OB_resultado[[#This Row],[ganancia]]/OB_resultado[[#This Row],[envios]]</f>
        <v>3257.742014142892</v>
      </c>
    </row>
    <row r="35" spans="1:27" x14ac:dyDescent="0.25">
      <c r="A35" s="4" t="s">
        <v>221</v>
      </c>
      <c r="B35" s="4" t="s">
        <v>23</v>
      </c>
      <c r="C35" s="4" t="s">
        <v>24</v>
      </c>
      <c r="D35" s="4" t="b">
        <v>1</v>
      </c>
      <c r="E35" s="4" t="b">
        <v>1</v>
      </c>
      <c r="F35" s="4" t="b">
        <v>0</v>
      </c>
      <c r="G35" s="4">
        <v>-100</v>
      </c>
      <c r="H35" s="4">
        <v>-1</v>
      </c>
      <c r="I35" s="4">
        <v>0</v>
      </c>
      <c r="J35" s="4">
        <v>0</v>
      </c>
      <c r="K35" s="4">
        <v>0</v>
      </c>
      <c r="L35" s="4">
        <v>31</v>
      </c>
      <c r="M35" s="4">
        <v>750</v>
      </c>
      <c r="N35" s="4" t="b">
        <v>1</v>
      </c>
      <c r="O35" s="4">
        <v>113111</v>
      </c>
      <c r="P35" s="4">
        <v>5.16724299489603E-3</v>
      </c>
      <c r="Q35" s="4">
        <v>0.42389372313010598</v>
      </c>
      <c r="R35" s="4">
        <v>788</v>
      </c>
      <c r="S35" s="4">
        <v>41</v>
      </c>
      <c r="T35" s="4">
        <v>8268</v>
      </c>
      <c r="U35" s="4">
        <v>27070000</v>
      </c>
      <c r="V35" s="4">
        <v>198</v>
      </c>
      <c r="W35" s="10">
        <f>+ROUND(OB_resultado[[#This Row],[learning_rate]],3)</f>
        <v>5.0000000000000001E-3</v>
      </c>
      <c r="X35" s="10">
        <f>+ROUND(OB_resultado[[#This Row],[feature_fraction]],3)</f>
        <v>0.42399999999999999</v>
      </c>
      <c r="Y35" s="10">
        <f>+ROUND(OB_resultado[[#This Row],[num_leaves]],-1)</f>
        <v>40</v>
      </c>
      <c r="Z35" s="10">
        <f>+OB_resultado[[#This Row],[ganancia]]/OB_resultado[[#This Row],[envios]]</f>
        <v>3274.0686985970005</v>
      </c>
    </row>
    <row r="36" spans="1:27" hidden="1" x14ac:dyDescent="0.25">
      <c r="A36" t="s">
        <v>374</v>
      </c>
      <c r="B36" t="s">
        <v>23</v>
      </c>
      <c r="C36" t="s">
        <v>24</v>
      </c>
      <c r="D36" t="b">
        <v>1</v>
      </c>
      <c r="E36" t="b">
        <v>1</v>
      </c>
      <c r="F36" t="b">
        <v>0</v>
      </c>
      <c r="G36">
        <v>-100</v>
      </c>
      <c r="H36">
        <v>-1</v>
      </c>
      <c r="I36">
        <v>0</v>
      </c>
      <c r="J36">
        <v>0</v>
      </c>
      <c r="K36">
        <v>0</v>
      </c>
      <c r="L36">
        <v>31</v>
      </c>
      <c r="M36">
        <v>1675</v>
      </c>
      <c r="N36" t="b">
        <v>1</v>
      </c>
      <c r="O36">
        <v>113111</v>
      </c>
      <c r="P36">
        <v>5.3654740369330003E-3</v>
      </c>
      <c r="Q36">
        <v>0.44351812525216999</v>
      </c>
      <c r="R36">
        <v>416</v>
      </c>
      <c r="S36">
        <v>112</v>
      </c>
      <c r="T36">
        <v>8326</v>
      </c>
      <c r="U36">
        <v>26950000</v>
      </c>
      <c r="V36">
        <v>351</v>
      </c>
      <c r="W36" s="4">
        <f>+ROUND(OB_resultado[[#This Row],[learning_rate]],3)</f>
        <v>5.0000000000000001E-3</v>
      </c>
      <c r="X36" s="4">
        <f>+ROUND(OB_resultado[[#This Row],[feature_fraction]],3)</f>
        <v>0.44400000000000001</v>
      </c>
      <c r="Y36" s="4">
        <f>+ROUND(OB_resultado[[#This Row],[num_leaves]],-1)</f>
        <v>110</v>
      </c>
      <c r="Z36" s="10">
        <f>+OB_resultado[[#This Row],[ganancia]]/OB_resultado[[#This Row],[envios]]</f>
        <v>3236.8484266154214</v>
      </c>
    </row>
    <row r="37" spans="1:27" hidden="1" x14ac:dyDescent="0.25">
      <c r="A37" t="s">
        <v>316</v>
      </c>
      <c r="B37" t="s">
        <v>23</v>
      </c>
      <c r="C37" t="s">
        <v>24</v>
      </c>
      <c r="D37" t="b">
        <v>1</v>
      </c>
      <c r="E37" t="b">
        <v>1</v>
      </c>
      <c r="F37" t="b">
        <v>0</v>
      </c>
      <c r="G37">
        <v>-100</v>
      </c>
      <c r="H37">
        <v>-1</v>
      </c>
      <c r="I37">
        <v>0</v>
      </c>
      <c r="J37">
        <v>0</v>
      </c>
      <c r="K37">
        <v>0</v>
      </c>
      <c r="L37">
        <v>31</v>
      </c>
      <c r="M37">
        <v>434</v>
      </c>
      <c r="N37" t="b">
        <v>1</v>
      </c>
      <c r="O37">
        <v>113111</v>
      </c>
      <c r="P37">
        <v>6.3541378058961599E-3</v>
      </c>
      <c r="Q37">
        <v>0.59818782552182403</v>
      </c>
      <c r="R37">
        <v>291</v>
      </c>
      <c r="S37">
        <v>108</v>
      </c>
      <c r="T37">
        <v>8098</v>
      </c>
      <c r="U37">
        <v>26210000</v>
      </c>
      <c r="V37">
        <v>293</v>
      </c>
      <c r="W37" s="4">
        <f>+ROUND(OB_resultado[[#This Row],[learning_rate]],3)</f>
        <v>6.0000000000000001E-3</v>
      </c>
      <c r="X37" s="4">
        <f>+ROUND(OB_resultado[[#This Row],[feature_fraction]],3)</f>
        <v>0.59799999999999998</v>
      </c>
      <c r="Y37" s="4">
        <f>+ROUND(OB_resultado[[#This Row],[num_leaves]],-1)</f>
        <v>110</v>
      </c>
      <c r="Z37" s="10">
        <f>+OB_resultado[[#This Row],[ganancia]]/OB_resultado[[#This Row],[envios]]</f>
        <v>3236.6016300321066</v>
      </c>
    </row>
    <row r="38" spans="1:27" hidden="1" x14ac:dyDescent="0.25">
      <c r="A38" t="s">
        <v>238</v>
      </c>
      <c r="B38" t="s">
        <v>23</v>
      </c>
      <c r="C38" t="s">
        <v>24</v>
      </c>
      <c r="D38" t="b">
        <v>1</v>
      </c>
      <c r="E38" t="b">
        <v>1</v>
      </c>
      <c r="F38" t="b">
        <v>0</v>
      </c>
      <c r="G38">
        <v>-100</v>
      </c>
      <c r="H38">
        <v>-1</v>
      </c>
      <c r="I38">
        <v>0</v>
      </c>
      <c r="J38">
        <v>0</v>
      </c>
      <c r="K38">
        <v>0</v>
      </c>
      <c r="L38">
        <v>31</v>
      </c>
      <c r="M38">
        <v>796</v>
      </c>
      <c r="N38" t="b">
        <v>1</v>
      </c>
      <c r="O38">
        <v>113111</v>
      </c>
      <c r="P38">
        <v>8.9768989288294496E-3</v>
      </c>
      <c r="Q38">
        <v>0.40011927731498098</v>
      </c>
      <c r="R38">
        <v>131</v>
      </c>
      <c r="S38">
        <v>154</v>
      </c>
      <c r="T38">
        <v>8332</v>
      </c>
      <c r="U38">
        <v>26940000</v>
      </c>
      <c r="V38">
        <v>215</v>
      </c>
      <c r="W38" s="4">
        <f>+ROUND(OB_resultado[[#This Row],[learning_rate]],3)</f>
        <v>8.9999999999999993E-3</v>
      </c>
      <c r="X38" s="4">
        <f>+ROUND(OB_resultado[[#This Row],[feature_fraction]],3)</f>
        <v>0.4</v>
      </c>
      <c r="Y38" s="4">
        <f>+ROUND(OB_resultado[[#This Row],[num_leaves]],-1)</f>
        <v>150</v>
      </c>
      <c r="Z38" s="10">
        <f>+OB_resultado[[#This Row],[ganancia]]/OB_resultado[[#This Row],[envios]]</f>
        <v>3233.3173307729235</v>
      </c>
    </row>
    <row r="39" spans="1:27" hidden="1" x14ac:dyDescent="0.25">
      <c r="A39" t="s">
        <v>324</v>
      </c>
      <c r="B39" t="s">
        <v>23</v>
      </c>
      <c r="C39" t="s">
        <v>24</v>
      </c>
      <c r="D39" t="b">
        <v>1</v>
      </c>
      <c r="E39" t="b">
        <v>1</v>
      </c>
      <c r="F39" t="b">
        <v>0</v>
      </c>
      <c r="G39">
        <v>-100</v>
      </c>
      <c r="H39">
        <v>-1</v>
      </c>
      <c r="I39">
        <v>0</v>
      </c>
      <c r="J39">
        <v>0</v>
      </c>
      <c r="K39">
        <v>0</v>
      </c>
      <c r="L39">
        <v>31</v>
      </c>
      <c r="M39">
        <v>2043</v>
      </c>
      <c r="N39" t="b">
        <v>1</v>
      </c>
      <c r="O39">
        <v>113111</v>
      </c>
      <c r="P39">
        <v>5.0165531153430996E-3</v>
      </c>
      <c r="Q39">
        <v>0.57445203150939395</v>
      </c>
      <c r="R39">
        <v>218</v>
      </c>
      <c r="S39">
        <v>230</v>
      </c>
      <c r="T39">
        <v>8242</v>
      </c>
      <c r="U39">
        <v>26640000</v>
      </c>
      <c r="V39">
        <v>301</v>
      </c>
      <c r="W39" s="4">
        <f>+ROUND(OB_resultado[[#This Row],[learning_rate]],3)</f>
        <v>5.0000000000000001E-3</v>
      </c>
      <c r="X39" s="4">
        <f>+ROUND(OB_resultado[[#This Row],[feature_fraction]],3)</f>
        <v>0.57399999999999995</v>
      </c>
      <c r="Y39" s="4">
        <f>+ROUND(OB_resultado[[#This Row],[num_leaves]],-1)</f>
        <v>230</v>
      </c>
      <c r="Z39" s="10">
        <f>+OB_resultado[[#This Row],[ganancia]]/OB_resultado[[#This Row],[envios]]</f>
        <v>3232.2251880611502</v>
      </c>
    </row>
    <row r="40" spans="1:27" hidden="1" x14ac:dyDescent="0.25">
      <c r="A40" t="s">
        <v>462</v>
      </c>
      <c r="B40" t="s">
        <v>23</v>
      </c>
      <c r="C40" t="s">
        <v>24</v>
      </c>
      <c r="D40" t="b">
        <v>1</v>
      </c>
      <c r="E40" t="b">
        <v>1</v>
      </c>
      <c r="F40" t="b">
        <v>0</v>
      </c>
      <c r="G40">
        <v>-100</v>
      </c>
      <c r="H40">
        <v>-1</v>
      </c>
      <c r="I40">
        <v>0</v>
      </c>
      <c r="J40">
        <v>0</v>
      </c>
      <c r="K40">
        <v>0</v>
      </c>
      <c r="L40">
        <v>31</v>
      </c>
      <c r="M40">
        <v>96</v>
      </c>
      <c r="N40" t="b">
        <v>1</v>
      </c>
      <c r="O40">
        <v>113111</v>
      </c>
      <c r="P40">
        <v>3.3138786716831403E-2</v>
      </c>
      <c r="Q40">
        <v>0.398844347399677</v>
      </c>
      <c r="R40">
        <v>853</v>
      </c>
      <c r="S40">
        <v>152</v>
      </c>
      <c r="T40">
        <v>8288</v>
      </c>
      <c r="U40">
        <v>26710000</v>
      </c>
      <c r="V40">
        <v>439</v>
      </c>
      <c r="W40" s="4">
        <f>+ROUND(OB_resultado[[#This Row],[learning_rate]],3)</f>
        <v>3.3000000000000002E-2</v>
      </c>
      <c r="X40" s="4">
        <f>+ROUND(OB_resultado[[#This Row],[feature_fraction]],3)</f>
        <v>0.39900000000000002</v>
      </c>
      <c r="Y40" s="4">
        <f>+ROUND(OB_resultado[[#This Row],[num_leaves]],-1)</f>
        <v>150</v>
      </c>
      <c r="Z40" s="10">
        <f>+OB_resultado[[#This Row],[ganancia]]/OB_resultado[[#This Row],[envios]]</f>
        <v>3222.73166023166</v>
      </c>
    </row>
    <row r="41" spans="1:27" hidden="1" x14ac:dyDescent="0.25">
      <c r="A41" t="s">
        <v>367</v>
      </c>
      <c r="B41" t="s">
        <v>23</v>
      </c>
      <c r="C41" t="s">
        <v>24</v>
      </c>
      <c r="D41" t="b">
        <v>1</v>
      </c>
      <c r="E41" t="b">
        <v>1</v>
      </c>
      <c r="F41" t="b">
        <v>0</v>
      </c>
      <c r="G41">
        <v>-100</v>
      </c>
      <c r="H41">
        <v>-1</v>
      </c>
      <c r="I41">
        <v>0</v>
      </c>
      <c r="J41">
        <v>0</v>
      </c>
      <c r="K41">
        <v>0</v>
      </c>
      <c r="L41">
        <v>31</v>
      </c>
      <c r="M41">
        <v>156</v>
      </c>
      <c r="N41" t="b">
        <v>1</v>
      </c>
      <c r="O41">
        <v>113111</v>
      </c>
      <c r="P41">
        <v>2.6747144441067301E-2</v>
      </c>
      <c r="Q41">
        <v>0.38709393103178902</v>
      </c>
      <c r="R41">
        <v>1073</v>
      </c>
      <c r="S41">
        <v>413</v>
      </c>
      <c r="T41">
        <v>8339</v>
      </c>
      <c r="U41">
        <v>26850000</v>
      </c>
      <c r="V41">
        <v>344</v>
      </c>
      <c r="W41" s="4">
        <f>+ROUND(OB_resultado[[#This Row],[learning_rate]],3)</f>
        <v>2.7E-2</v>
      </c>
      <c r="X41" s="4">
        <f>+ROUND(OB_resultado[[#This Row],[feature_fraction]],3)</f>
        <v>0.38700000000000001</v>
      </c>
      <c r="Y41" s="4">
        <f>+ROUND(OB_resultado[[#This Row],[num_leaves]],-1)</f>
        <v>410</v>
      </c>
      <c r="Z41" s="10">
        <f>+OB_resultado[[#This Row],[ganancia]]/OB_resultado[[#This Row],[envios]]</f>
        <v>3219.8105288403885</v>
      </c>
    </row>
    <row r="42" spans="1:27" hidden="1" x14ac:dyDescent="0.25">
      <c r="A42" t="s">
        <v>246</v>
      </c>
      <c r="B42" t="s">
        <v>23</v>
      </c>
      <c r="C42" t="s">
        <v>24</v>
      </c>
      <c r="D42" t="b">
        <v>1</v>
      </c>
      <c r="E42" t="b">
        <v>1</v>
      </c>
      <c r="F42" t="b">
        <v>0</v>
      </c>
      <c r="G42">
        <v>-100</v>
      </c>
      <c r="H42">
        <v>-1</v>
      </c>
      <c r="I42">
        <v>0</v>
      </c>
      <c r="J42">
        <v>0</v>
      </c>
      <c r="K42">
        <v>0</v>
      </c>
      <c r="L42">
        <v>31</v>
      </c>
      <c r="M42">
        <v>801</v>
      </c>
      <c r="N42" t="b">
        <v>1</v>
      </c>
      <c r="O42">
        <v>113111</v>
      </c>
      <c r="P42">
        <v>5.0190304589994997E-3</v>
      </c>
      <c r="Q42">
        <v>0.395498819352681</v>
      </c>
      <c r="R42">
        <v>621</v>
      </c>
      <c r="S42">
        <v>243</v>
      </c>
      <c r="T42">
        <v>8309</v>
      </c>
      <c r="U42">
        <v>26750000</v>
      </c>
      <c r="V42">
        <v>223</v>
      </c>
      <c r="W42" s="4">
        <f>+ROUND(OB_resultado[[#This Row],[learning_rate]],3)</f>
        <v>5.0000000000000001E-3</v>
      </c>
      <c r="X42" s="4">
        <f>+ROUND(OB_resultado[[#This Row],[feature_fraction]],3)</f>
        <v>0.39500000000000002</v>
      </c>
      <c r="Y42" s="4">
        <f>+ROUND(OB_resultado[[#This Row],[num_leaves]],-1)</f>
        <v>240</v>
      </c>
      <c r="Z42" s="10">
        <f>+OB_resultado[[#This Row],[ganancia]]/OB_resultado[[#This Row],[envios]]</f>
        <v>3219.4006498977014</v>
      </c>
    </row>
    <row r="43" spans="1:27" hidden="1" x14ac:dyDescent="0.25">
      <c r="A43" t="s">
        <v>145</v>
      </c>
      <c r="B43" t="s">
        <v>23</v>
      </c>
      <c r="C43" t="s">
        <v>24</v>
      </c>
      <c r="D43" t="b">
        <v>1</v>
      </c>
      <c r="E43" t="b">
        <v>1</v>
      </c>
      <c r="F43" t="b">
        <v>0</v>
      </c>
      <c r="G43">
        <v>-100</v>
      </c>
      <c r="H43">
        <v>-1</v>
      </c>
      <c r="I43">
        <v>0</v>
      </c>
      <c r="J43">
        <v>0</v>
      </c>
      <c r="K43">
        <v>0</v>
      </c>
      <c r="L43">
        <v>31</v>
      </c>
      <c r="M43">
        <v>992</v>
      </c>
      <c r="N43" t="b">
        <v>1</v>
      </c>
      <c r="O43">
        <v>113111</v>
      </c>
      <c r="P43">
        <v>5.0120272927215697E-3</v>
      </c>
      <c r="Q43">
        <v>0.52458148999401599</v>
      </c>
      <c r="R43">
        <v>1542</v>
      </c>
      <c r="S43">
        <v>164</v>
      </c>
      <c r="T43">
        <v>8210</v>
      </c>
      <c r="U43">
        <v>26380000</v>
      </c>
      <c r="V43">
        <v>122</v>
      </c>
      <c r="W43" s="4">
        <f>+ROUND(OB_resultado[[#This Row],[learning_rate]],3)</f>
        <v>5.0000000000000001E-3</v>
      </c>
      <c r="X43" s="4">
        <f>+ROUND(OB_resultado[[#This Row],[feature_fraction]],3)</f>
        <v>0.52500000000000002</v>
      </c>
      <c r="Y43" s="4">
        <f>+ROUND(OB_resultado[[#This Row],[num_leaves]],-1)</f>
        <v>160</v>
      </c>
      <c r="Z43" s="10">
        <f>+OB_resultado[[#This Row],[ganancia]]/OB_resultado[[#This Row],[envios]]</f>
        <v>3213.1546894031667</v>
      </c>
    </row>
    <row r="44" spans="1:27" hidden="1" x14ac:dyDescent="0.25">
      <c r="A44" t="s">
        <v>456</v>
      </c>
      <c r="B44" t="s">
        <v>23</v>
      </c>
      <c r="C44" t="s">
        <v>24</v>
      </c>
      <c r="D44" t="b">
        <v>1</v>
      </c>
      <c r="E44" t="b">
        <v>1</v>
      </c>
      <c r="F44" t="b">
        <v>0</v>
      </c>
      <c r="G44">
        <v>-100</v>
      </c>
      <c r="H44">
        <v>-1</v>
      </c>
      <c r="I44">
        <v>0</v>
      </c>
      <c r="J44">
        <v>0</v>
      </c>
      <c r="K44">
        <v>0</v>
      </c>
      <c r="L44">
        <v>31</v>
      </c>
      <c r="M44">
        <v>266</v>
      </c>
      <c r="N44" t="b">
        <v>1</v>
      </c>
      <c r="O44">
        <v>113111</v>
      </c>
      <c r="P44">
        <v>9.3222109259996702E-3</v>
      </c>
      <c r="Q44">
        <v>0.58330480524512196</v>
      </c>
      <c r="R44">
        <v>510</v>
      </c>
      <c r="S44">
        <v>84</v>
      </c>
      <c r="T44">
        <v>8154</v>
      </c>
      <c r="U44">
        <v>26180000</v>
      </c>
      <c r="V44">
        <v>433</v>
      </c>
      <c r="W44" s="4">
        <f>+ROUND(OB_resultado[[#This Row],[learning_rate]],3)</f>
        <v>8.9999999999999993E-3</v>
      </c>
      <c r="X44" s="4">
        <f>+ROUND(OB_resultado[[#This Row],[feature_fraction]],3)</f>
        <v>0.58299999999999996</v>
      </c>
      <c r="Y44" s="4">
        <f>+ROUND(OB_resultado[[#This Row],[num_leaves]],-1)</f>
        <v>80</v>
      </c>
      <c r="Z44" s="10">
        <f>+OB_resultado[[#This Row],[ganancia]]/OB_resultado[[#This Row],[envios]]</f>
        <v>3210.6941378464558</v>
      </c>
    </row>
    <row r="45" spans="1:27" x14ac:dyDescent="0.25">
      <c r="A45" s="33" t="s">
        <v>127</v>
      </c>
      <c r="B45" s="33" t="s">
        <v>23</v>
      </c>
      <c r="C45" s="33" t="s">
        <v>24</v>
      </c>
      <c r="D45" s="33" t="b">
        <v>1</v>
      </c>
      <c r="E45" s="33" t="b">
        <v>1</v>
      </c>
      <c r="F45" s="33" t="b">
        <v>0</v>
      </c>
      <c r="G45" s="33">
        <v>-100</v>
      </c>
      <c r="H45" s="33">
        <v>-1</v>
      </c>
      <c r="I45" s="33">
        <v>0</v>
      </c>
      <c r="J45" s="33">
        <v>0</v>
      </c>
      <c r="K45" s="33">
        <v>0</v>
      </c>
      <c r="L45" s="33">
        <v>31</v>
      </c>
      <c r="M45" s="33">
        <v>554</v>
      </c>
      <c r="N45" s="33" t="b">
        <v>1</v>
      </c>
      <c r="O45" s="33">
        <v>113111</v>
      </c>
      <c r="P45" s="33">
        <v>1.17793675245418E-2</v>
      </c>
      <c r="Q45" s="33">
        <v>0.22873044120915101</v>
      </c>
      <c r="R45" s="33">
        <v>9</v>
      </c>
      <c r="S45" s="33">
        <v>28</v>
      </c>
      <c r="T45" s="33">
        <v>9231</v>
      </c>
      <c r="U45" s="33">
        <v>27060000</v>
      </c>
      <c r="V45" s="33">
        <v>104</v>
      </c>
      <c r="W45" s="33">
        <f>+ROUND(OB_resultado[[#This Row],[learning_rate]],3)</f>
        <v>1.2E-2</v>
      </c>
      <c r="X45" s="33">
        <f>+ROUND(OB_resultado[[#This Row],[feature_fraction]],3)</f>
        <v>0.22900000000000001</v>
      </c>
      <c r="Y45" s="33">
        <f>+ROUND(OB_resultado[[#This Row],[num_leaves]],-1)</f>
        <v>30</v>
      </c>
      <c r="Z45" s="34">
        <f>+OB_resultado[[#This Row],[ganancia]]/OB_resultado[[#This Row],[envios]]</f>
        <v>2931.4267143321417</v>
      </c>
      <c r="AA45" t="s">
        <v>573</v>
      </c>
    </row>
    <row r="46" spans="1:27" hidden="1" x14ac:dyDescent="0.25">
      <c r="A46" t="s">
        <v>351</v>
      </c>
      <c r="B46" t="s">
        <v>23</v>
      </c>
      <c r="C46" t="s">
        <v>24</v>
      </c>
      <c r="D46" t="b">
        <v>1</v>
      </c>
      <c r="E46" t="b">
        <v>1</v>
      </c>
      <c r="F46" t="b">
        <v>0</v>
      </c>
      <c r="G46">
        <v>-100</v>
      </c>
      <c r="H46">
        <v>-1</v>
      </c>
      <c r="I46">
        <v>0</v>
      </c>
      <c r="J46">
        <v>0</v>
      </c>
      <c r="K46">
        <v>0</v>
      </c>
      <c r="L46">
        <v>31</v>
      </c>
      <c r="M46">
        <v>125</v>
      </c>
      <c r="N46" t="b">
        <v>1</v>
      </c>
      <c r="O46">
        <v>113111</v>
      </c>
      <c r="P46">
        <v>3.60829654473784E-2</v>
      </c>
      <c r="Q46">
        <v>0.39078625129386801</v>
      </c>
      <c r="R46">
        <v>1820</v>
      </c>
      <c r="S46">
        <v>387</v>
      </c>
      <c r="T46">
        <v>8481</v>
      </c>
      <c r="U46">
        <v>27200000</v>
      </c>
      <c r="V46">
        <v>328</v>
      </c>
      <c r="W46" s="4">
        <f>+ROUND(OB_resultado[[#This Row],[learning_rate]],3)</f>
        <v>3.5999999999999997E-2</v>
      </c>
      <c r="X46" s="4">
        <f>+ROUND(OB_resultado[[#This Row],[feature_fraction]],3)</f>
        <v>0.39100000000000001</v>
      </c>
      <c r="Y46" s="4">
        <f>+ROUND(OB_resultado[[#This Row],[num_leaves]],-1)</f>
        <v>390</v>
      </c>
      <c r="Z46" s="10">
        <f>+OB_resultado[[#This Row],[ganancia]]/OB_resultado[[#This Row],[envios]]</f>
        <v>3207.1689659238295</v>
      </c>
    </row>
    <row r="47" spans="1:27" hidden="1" x14ac:dyDescent="0.25">
      <c r="A47" t="s">
        <v>69</v>
      </c>
      <c r="B47" t="s">
        <v>23</v>
      </c>
      <c r="C47" t="s">
        <v>24</v>
      </c>
      <c r="D47" t="b">
        <v>1</v>
      </c>
      <c r="E47" t="b">
        <v>1</v>
      </c>
      <c r="F47" t="b">
        <v>0</v>
      </c>
      <c r="G47">
        <v>-100</v>
      </c>
      <c r="H47">
        <v>-1</v>
      </c>
      <c r="I47">
        <v>0</v>
      </c>
      <c r="J47">
        <v>0</v>
      </c>
      <c r="K47">
        <v>0</v>
      </c>
      <c r="L47">
        <v>31</v>
      </c>
      <c r="M47">
        <v>1457</v>
      </c>
      <c r="N47" t="b">
        <v>1</v>
      </c>
      <c r="O47">
        <v>113111</v>
      </c>
      <c r="P47">
        <v>5.0074725036759003E-3</v>
      </c>
      <c r="Q47">
        <v>0.92118719752067602</v>
      </c>
      <c r="R47">
        <v>50</v>
      </c>
      <c r="S47">
        <v>87</v>
      </c>
      <c r="T47">
        <v>8345</v>
      </c>
      <c r="U47">
        <v>26750000</v>
      </c>
      <c r="V47">
        <v>46</v>
      </c>
      <c r="W47" s="4">
        <f>+ROUND(OB_resultado[[#This Row],[learning_rate]],3)</f>
        <v>5.0000000000000001E-3</v>
      </c>
      <c r="X47" s="4">
        <f>+ROUND(OB_resultado[[#This Row],[feature_fraction]],3)</f>
        <v>0.92100000000000004</v>
      </c>
      <c r="Y47" s="4">
        <f>+ROUND(OB_resultado[[#This Row],[num_leaves]],-1)</f>
        <v>90</v>
      </c>
      <c r="Z47" s="10">
        <f>+OB_resultado[[#This Row],[ganancia]]/OB_resultado[[#This Row],[envios]]</f>
        <v>3205.5122828040744</v>
      </c>
    </row>
    <row r="48" spans="1:27" hidden="1" x14ac:dyDescent="0.25">
      <c r="A48" t="s">
        <v>83</v>
      </c>
      <c r="B48" t="s">
        <v>23</v>
      </c>
      <c r="C48" t="s">
        <v>24</v>
      </c>
      <c r="D48" t="b">
        <v>1</v>
      </c>
      <c r="E48" t="b">
        <v>1</v>
      </c>
      <c r="F48" t="b">
        <v>0</v>
      </c>
      <c r="G48">
        <v>-100</v>
      </c>
      <c r="H48">
        <v>-1</v>
      </c>
      <c r="I48">
        <v>0</v>
      </c>
      <c r="J48">
        <v>0</v>
      </c>
      <c r="K48">
        <v>0</v>
      </c>
      <c r="L48">
        <v>31</v>
      </c>
      <c r="M48">
        <v>994</v>
      </c>
      <c r="N48" t="b">
        <v>1</v>
      </c>
      <c r="O48">
        <v>113111</v>
      </c>
      <c r="P48">
        <v>5.0828465746095199E-3</v>
      </c>
      <c r="Q48">
        <v>0.645851898105539</v>
      </c>
      <c r="R48">
        <v>1854</v>
      </c>
      <c r="S48">
        <v>52</v>
      </c>
      <c r="T48">
        <v>8208</v>
      </c>
      <c r="U48">
        <v>26310000</v>
      </c>
      <c r="V48">
        <v>60</v>
      </c>
      <c r="W48" s="4">
        <f>+ROUND(OB_resultado[[#This Row],[learning_rate]],3)</f>
        <v>5.0000000000000001E-3</v>
      </c>
      <c r="X48" s="4">
        <f>+ROUND(OB_resultado[[#This Row],[feature_fraction]],3)</f>
        <v>0.64600000000000002</v>
      </c>
      <c r="Y48" s="4">
        <f>+ROUND(OB_resultado[[#This Row],[num_leaves]],-1)</f>
        <v>50</v>
      </c>
      <c r="Z48" s="10">
        <f>+OB_resultado[[#This Row],[ganancia]]/OB_resultado[[#This Row],[envios]]</f>
        <v>3205.4093567251462</v>
      </c>
    </row>
    <row r="49" spans="1:27" hidden="1" x14ac:dyDescent="0.25">
      <c r="A49" t="s">
        <v>72</v>
      </c>
      <c r="B49" t="s">
        <v>23</v>
      </c>
      <c r="C49" t="s">
        <v>24</v>
      </c>
      <c r="D49" t="b">
        <v>1</v>
      </c>
      <c r="E49" t="b">
        <v>1</v>
      </c>
      <c r="F49" t="b">
        <v>0</v>
      </c>
      <c r="G49">
        <v>-100</v>
      </c>
      <c r="H49">
        <v>-1</v>
      </c>
      <c r="I49">
        <v>0</v>
      </c>
      <c r="J49">
        <v>0</v>
      </c>
      <c r="K49">
        <v>0</v>
      </c>
      <c r="L49">
        <v>31</v>
      </c>
      <c r="M49">
        <v>1436</v>
      </c>
      <c r="N49" t="b">
        <v>1</v>
      </c>
      <c r="O49">
        <v>113111</v>
      </c>
      <c r="P49">
        <v>5.2334269852785196E-3</v>
      </c>
      <c r="Q49">
        <v>0.23316114269865601</v>
      </c>
      <c r="R49">
        <v>5</v>
      </c>
      <c r="S49">
        <v>209</v>
      </c>
      <c r="T49">
        <v>8330</v>
      </c>
      <c r="U49">
        <v>26700000</v>
      </c>
      <c r="V49">
        <v>49</v>
      </c>
      <c r="W49" s="4">
        <f>+ROUND(OB_resultado[[#This Row],[learning_rate]],3)</f>
        <v>5.0000000000000001E-3</v>
      </c>
      <c r="X49" s="4">
        <f>+ROUND(OB_resultado[[#This Row],[feature_fraction]],3)</f>
        <v>0.23300000000000001</v>
      </c>
      <c r="Y49" s="4">
        <f>+ROUND(OB_resultado[[#This Row],[num_leaves]],-1)</f>
        <v>210</v>
      </c>
      <c r="Z49" s="10">
        <f>+OB_resultado[[#This Row],[ganancia]]/OB_resultado[[#This Row],[envios]]</f>
        <v>3205.2821128451383</v>
      </c>
    </row>
    <row r="50" spans="1:27" x14ac:dyDescent="0.25">
      <c r="A50" t="s">
        <v>214</v>
      </c>
      <c r="B50" t="s">
        <v>23</v>
      </c>
      <c r="C50" t="s">
        <v>24</v>
      </c>
      <c r="D50" t="b">
        <v>1</v>
      </c>
      <c r="E50" t="b">
        <v>1</v>
      </c>
      <c r="F50" t="b">
        <v>0</v>
      </c>
      <c r="G50">
        <v>-100</v>
      </c>
      <c r="H50">
        <v>-1</v>
      </c>
      <c r="I50">
        <v>0</v>
      </c>
      <c r="J50">
        <v>0</v>
      </c>
      <c r="K50">
        <v>0</v>
      </c>
      <c r="L50">
        <v>31</v>
      </c>
      <c r="M50">
        <v>1064</v>
      </c>
      <c r="N50" t="b">
        <v>1</v>
      </c>
      <c r="O50">
        <v>113111</v>
      </c>
      <c r="P50">
        <v>5.0762001591580803E-3</v>
      </c>
      <c r="Q50">
        <v>0.437588484391709</v>
      </c>
      <c r="R50">
        <v>26</v>
      </c>
      <c r="S50">
        <v>39</v>
      </c>
      <c r="T50">
        <v>8249</v>
      </c>
      <c r="U50">
        <v>27030000</v>
      </c>
      <c r="V50">
        <v>191</v>
      </c>
      <c r="W50" s="4">
        <f>+ROUND(OB_resultado[[#This Row],[learning_rate]],3)</f>
        <v>5.0000000000000001E-3</v>
      </c>
      <c r="X50" s="4">
        <f>+ROUND(OB_resultado[[#This Row],[feature_fraction]],3)</f>
        <v>0.438</v>
      </c>
      <c r="Y50" s="4">
        <f>+ROUND(OB_resultado[[#This Row],[num_leaves]],-1)</f>
        <v>40</v>
      </c>
      <c r="Z50" s="10">
        <f>+OB_resultado[[#This Row],[ganancia]]/OB_resultado[[#This Row],[envios]]</f>
        <v>3276.7608194932718</v>
      </c>
    </row>
    <row r="51" spans="1:27" hidden="1" x14ac:dyDescent="0.25">
      <c r="A51" t="s">
        <v>491</v>
      </c>
      <c r="B51" t="s">
        <v>23</v>
      </c>
      <c r="C51" t="s">
        <v>24</v>
      </c>
      <c r="D51" t="b">
        <v>1</v>
      </c>
      <c r="E51" t="b">
        <v>1</v>
      </c>
      <c r="F51" t="b">
        <v>0</v>
      </c>
      <c r="G51">
        <v>-100</v>
      </c>
      <c r="H51">
        <v>-1</v>
      </c>
      <c r="I51">
        <v>0</v>
      </c>
      <c r="J51">
        <v>0</v>
      </c>
      <c r="K51">
        <v>0</v>
      </c>
      <c r="L51">
        <v>31</v>
      </c>
      <c r="M51">
        <v>225</v>
      </c>
      <c r="N51" t="b">
        <v>1</v>
      </c>
      <c r="O51">
        <v>113111</v>
      </c>
      <c r="P51">
        <v>1.8863098034463299E-2</v>
      </c>
      <c r="Q51">
        <v>0.36509499212500401</v>
      </c>
      <c r="R51">
        <v>902</v>
      </c>
      <c r="S51">
        <v>354</v>
      </c>
      <c r="T51">
        <v>8371</v>
      </c>
      <c r="U51">
        <v>26780000</v>
      </c>
      <c r="V51">
        <v>468</v>
      </c>
      <c r="W51" s="4">
        <f>+ROUND(OB_resultado[[#This Row],[learning_rate]],3)</f>
        <v>1.9E-2</v>
      </c>
      <c r="X51" s="4">
        <f>+ROUND(OB_resultado[[#This Row],[feature_fraction]],3)</f>
        <v>0.36499999999999999</v>
      </c>
      <c r="Y51" s="4">
        <f>+ROUND(OB_resultado[[#This Row],[num_leaves]],-1)</f>
        <v>350</v>
      </c>
      <c r="Z51" s="10">
        <f>+OB_resultado[[#This Row],[ganancia]]/OB_resultado[[#This Row],[envios]]</f>
        <v>3199.1398877075617</v>
      </c>
    </row>
    <row r="52" spans="1:27" hidden="1" x14ac:dyDescent="0.25">
      <c r="A52" t="s">
        <v>499</v>
      </c>
      <c r="B52" t="s">
        <v>23</v>
      </c>
      <c r="C52" t="s">
        <v>24</v>
      </c>
      <c r="D52" t="b">
        <v>1</v>
      </c>
      <c r="E52" t="b">
        <v>1</v>
      </c>
      <c r="F52" t="b">
        <v>0</v>
      </c>
      <c r="G52">
        <v>-100</v>
      </c>
      <c r="H52">
        <v>-1</v>
      </c>
      <c r="I52">
        <v>0</v>
      </c>
      <c r="J52">
        <v>0</v>
      </c>
      <c r="K52">
        <v>0</v>
      </c>
      <c r="L52">
        <v>31</v>
      </c>
      <c r="M52">
        <v>824</v>
      </c>
      <c r="N52" t="b">
        <v>1</v>
      </c>
      <c r="O52">
        <v>113111</v>
      </c>
      <c r="P52">
        <v>7.0985038460692103E-3</v>
      </c>
      <c r="Q52">
        <v>0.37843654315449499</v>
      </c>
      <c r="R52">
        <v>3210</v>
      </c>
      <c r="S52">
        <v>256</v>
      </c>
      <c r="T52">
        <v>8367</v>
      </c>
      <c r="U52">
        <v>26710000</v>
      </c>
      <c r="V52">
        <v>476</v>
      </c>
      <c r="W52" s="4">
        <f>+ROUND(OB_resultado[[#This Row],[learning_rate]],3)</f>
        <v>7.0000000000000001E-3</v>
      </c>
      <c r="X52" s="4">
        <f>+ROUND(OB_resultado[[#This Row],[feature_fraction]],3)</f>
        <v>0.378</v>
      </c>
      <c r="Y52" s="4">
        <f>+ROUND(OB_resultado[[#This Row],[num_leaves]],-1)</f>
        <v>260</v>
      </c>
      <c r="Z52" s="10">
        <f>+OB_resultado[[#This Row],[ganancia]]/OB_resultado[[#This Row],[envios]]</f>
        <v>3192.3030954942033</v>
      </c>
    </row>
    <row r="53" spans="1:27" hidden="1" x14ac:dyDescent="0.25">
      <c r="A53" t="s">
        <v>482</v>
      </c>
      <c r="B53" t="s">
        <v>23</v>
      </c>
      <c r="C53" t="s">
        <v>24</v>
      </c>
      <c r="D53" t="b">
        <v>1</v>
      </c>
      <c r="E53" t="b">
        <v>1</v>
      </c>
      <c r="F53" t="b">
        <v>0</v>
      </c>
      <c r="G53">
        <v>-100</v>
      </c>
      <c r="H53">
        <v>-1</v>
      </c>
      <c r="I53">
        <v>0</v>
      </c>
      <c r="J53">
        <v>0</v>
      </c>
      <c r="K53">
        <v>0</v>
      </c>
      <c r="L53">
        <v>31</v>
      </c>
      <c r="M53">
        <v>319</v>
      </c>
      <c r="N53" t="b">
        <v>1</v>
      </c>
      <c r="O53">
        <v>113111</v>
      </c>
      <c r="P53">
        <v>1.4288912532000399E-2</v>
      </c>
      <c r="Q53">
        <v>0.37069702217876599</v>
      </c>
      <c r="R53">
        <v>950</v>
      </c>
      <c r="S53">
        <v>291</v>
      </c>
      <c r="T53">
        <v>8368</v>
      </c>
      <c r="U53">
        <v>26630000</v>
      </c>
      <c r="V53">
        <v>459</v>
      </c>
      <c r="W53" s="4">
        <f>+ROUND(OB_resultado[[#This Row],[learning_rate]],3)</f>
        <v>1.4E-2</v>
      </c>
      <c r="X53" s="4">
        <f>+ROUND(OB_resultado[[#This Row],[feature_fraction]],3)</f>
        <v>0.371</v>
      </c>
      <c r="Y53" s="4">
        <f>+ROUND(OB_resultado[[#This Row],[num_leaves]],-1)</f>
        <v>290</v>
      </c>
      <c r="Z53" s="10">
        <f>+OB_resultado[[#This Row],[ganancia]]/OB_resultado[[#This Row],[envios]]</f>
        <v>3182.36137667304</v>
      </c>
    </row>
    <row r="54" spans="1:27" hidden="1" x14ac:dyDescent="0.25">
      <c r="A54" t="s">
        <v>411</v>
      </c>
      <c r="B54" t="s">
        <v>23</v>
      </c>
      <c r="C54" t="s">
        <v>24</v>
      </c>
      <c r="D54" t="b">
        <v>1</v>
      </c>
      <c r="E54" t="b">
        <v>1</v>
      </c>
      <c r="F54" t="b">
        <v>0</v>
      </c>
      <c r="G54">
        <v>-100</v>
      </c>
      <c r="H54">
        <v>-1</v>
      </c>
      <c r="I54">
        <v>0</v>
      </c>
      <c r="J54">
        <v>0</v>
      </c>
      <c r="K54">
        <v>0</v>
      </c>
      <c r="L54">
        <v>31</v>
      </c>
      <c r="M54">
        <v>236</v>
      </c>
      <c r="N54" t="b">
        <v>1</v>
      </c>
      <c r="O54">
        <v>113111</v>
      </c>
      <c r="P54">
        <v>1.34003352320483E-2</v>
      </c>
      <c r="Q54">
        <v>0.376108051431021</v>
      </c>
      <c r="R54">
        <v>707</v>
      </c>
      <c r="S54">
        <v>130</v>
      </c>
      <c r="T54">
        <v>8403</v>
      </c>
      <c r="U54">
        <v>26720000</v>
      </c>
      <c r="V54">
        <v>388</v>
      </c>
      <c r="W54" s="4">
        <f>+ROUND(OB_resultado[[#This Row],[learning_rate]],3)</f>
        <v>1.2999999999999999E-2</v>
      </c>
      <c r="X54" s="4">
        <f>+ROUND(OB_resultado[[#This Row],[feature_fraction]],3)</f>
        <v>0.376</v>
      </c>
      <c r="Y54" s="4">
        <f>+ROUND(OB_resultado[[#This Row],[num_leaves]],-1)</f>
        <v>130</v>
      </c>
      <c r="Z54" s="10">
        <f>+OB_resultado[[#This Row],[ganancia]]/OB_resultado[[#This Row],[envios]]</f>
        <v>3179.816732119481</v>
      </c>
    </row>
    <row r="55" spans="1:27" x14ac:dyDescent="0.25">
      <c r="A55" s="33" t="s">
        <v>77</v>
      </c>
      <c r="B55" s="33" t="s">
        <v>23</v>
      </c>
      <c r="C55" s="33" t="s">
        <v>24</v>
      </c>
      <c r="D55" s="33" t="b">
        <v>1</v>
      </c>
      <c r="E55" s="33" t="b">
        <v>1</v>
      </c>
      <c r="F55" s="33" t="b">
        <v>0</v>
      </c>
      <c r="G55" s="33">
        <v>-100</v>
      </c>
      <c r="H55" s="33">
        <v>-1</v>
      </c>
      <c r="I55" s="33">
        <v>0</v>
      </c>
      <c r="J55" s="33">
        <v>0</v>
      </c>
      <c r="K55" s="33">
        <v>0</v>
      </c>
      <c r="L55" s="33">
        <v>31</v>
      </c>
      <c r="M55" s="33">
        <v>1327</v>
      </c>
      <c r="N55" s="33" t="b">
        <v>1</v>
      </c>
      <c r="O55" s="33">
        <v>113111</v>
      </c>
      <c r="P55" s="33">
        <v>5.0053481111445404E-3</v>
      </c>
      <c r="Q55" s="33">
        <v>0.20050056641647901</v>
      </c>
      <c r="R55" s="33">
        <v>4</v>
      </c>
      <c r="S55" s="33">
        <v>37</v>
      </c>
      <c r="T55" s="33">
        <v>8910</v>
      </c>
      <c r="U55" s="33">
        <v>26980000</v>
      </c>
      <c r="V55" s="33">
        <v>54</v>
      </c>
      <c r="W55" s="33">
        <f>+ROUND(OB_resultado[[#This Row],[learning_rate]],3)</f>
        <v>5.0000000000000001E-3</v>
      </c>
      <c r="X55" s="33">
        <f>+ROUND(OB_resultado[[#This Row],[feature_fraction]],3)</f>
        <v>0.20100000000000001</v>
      </c>
      <c r="Y55" s="33">
        <f>+ROUND(OB_resultado[[#This Row],[num_leaves]],-1)</f>
        <v>40</v>
      </c>
      <c r="Z55" s="34">
        <f>+OB_resultado[[#This Row],[ganancia]]/OB_resultado[[#This Row],[envios]]</f>
        <v>3028.0583613916947</v>
      </c>
      <c r="AA55" t="s">
        <v>573</v>
      </c>
    </row>
    <row r="56" spans="1:27" hidden="1" x14ac:dyDescent="0.25">
      <c r="A56" t="s">
        <v>533</v>
      </c>
      <c r="B56" t="s">
        <v>23</v>
      </c>
      <c r="C56" t="s">
        <v>24</v>
      </c>
      <c r="D56" t="b">
        <v>1</v>
      </c>
      <c r="E56" t="b">
        <v>1</v>
      </c>
      <c r="F56" t="b">
        <v>0</v>
      </c>
      <c r="G56">
        <v>-100</v>
      </c>
      <c r="H56">
        <v>-1</v>
      </c>
      <c r="I56">
        <v>0</v>
      </c>
      <c r="J56">
        <v>0</v>
      </c>
      <c r="K56">
        <v>0</v>
      </c>
      <c r="L56">
        <v>31</v>
      </c>
      <c r="M56">
        <v>433</v>
      </c>
      <c r="N56" t="b">
        <v>1</v>
      </c>
      <c r="O56">
        <v>113111</v>
      </c>
      <c r="P56">
        <v>1.5072138792988099E-2</v>
      </c>
      <c r="Q56">
        <v>0.461677929663661</v>
      </c>
      <c r="R56">
        <v>16</v>
      </c>
      <c r="S56">
        <v>25</v>
      </c>
      <c r="T56">
        <v>8495</v>
      </c>
      <c r="U56">
        <v>26930000</v>
      </c>
      <c r="V56">
        <v>510</v>
      </c>
      <c r="W56" s="4">
        <f>+ROUND(OB_resultado[[#This Row],[learning_rate]],3)</f>
        <v>1.4999999999999999E-2</v>
      </c>
      <c r="X56" s="4">
        <f>+ROUND(OB_resultado[[#This Row],[feature_fraction]],3)</f>
        <v>0.46200000000000002</v>
      </c>
      <c r="Y56" s="4">
        <f>+ROUND(OB_resultado[[#This Row],[num_leaves]],-1)</f>
        <v>30</v>
      </c>
      <c r="Z56" s="10">
        <f>+OB_resultado[[#This Row],[ganancia]]/OB_resultado[[#This Row],[envios]]</f>
        <v>3170.1000588581519</v>
      </c>
    </row>
    <row r="57" spans="1:27" hidden="1" x14ac:dyDescent="0.25">
      <c r="A57" t="s">
        <v>352</v>
      </c>
      <c r="B57" t="s">
        <v>23</v>
      </c>
      <c r="C57" t="s">
        <v>24</v>
      </c>
      <c r="D57" t="b">
        <v>1</v>
      </c>
      <c r="E57" t="b">
        <v>1</v>
      </c>
      <c r="F57" t="b">
        <v>0</v>
      </c>
      <c r="G57">
        <v>-100</v>
      </c>
      <c r="H57">
        <v>-1</v>
      </c>
      <c r="I57">
        <v>0</v>
      </c>
      <c r="J57">
        <v>0</v>
      </c>
      <c r="K57">
        <v>0</v>
      </c>
      <c r="L57">
        <v>31</v>
      </c>
      <c r="M57">
        <v>181</v>
      </c>
      <c r="N57" t="b">
        <v>1</v>
      </c>
      <c r="O57">
        <v>113111</v>
      </c>
      <c r="P57">
        <v>2.09672758278419E-2</v>
      </c>
      <c r="Q57">
        <v>0.397109483573439</v>
      </c>
      <c r="R57">
        <v>1347</v>
      </c>
      <c r="S57">
        <v>408</v>
      </c>
      <c r="T57">
        <v>8436</v>
      </c>
      <c r="U57">
        <v>26730000</v>
      </c>
      <c r="V57">
        <v>329</v>
      </c>
      <c r="W57" s="4">
        <f>+ROUND(OB_resultado[[#This Row],[learning_rate]],3)</f>
        <v>2.1000000000000001E-2</v>
      </c>
      <c r="X57" s="4">
        <f>+ROUND(OB_resultado[[#This Row],[feature_fraction]],3)</f>
        <v>0.39700000000000002</v>
      </c>
      <c r="Y57" s="4">
        <f>+ROUND(OB_resultado[[#This Row],[num_leaves]],-1)</f>
        <v>410</v>
      </c>
      <c r="Z57" s="10">
        <f>+OB_resultado[[#This Row],[ganancia]]/OB_resultado[[#This Row],[envios]]</f>
        <v>3168.5633001422475</v>
      </c>
    </row>
    <row r="58" spans="1:27" hidden="1" x14ac:dyDescent="0.25">
      <c r="A58" t="s">
        <v>251</v>
      </c>
      <c r="B58" t="s">
        <v>23</v>
      </c>
      <c r="C58" t="s">
        <v>24</v>
      </c>
      <c r="D58" t="b">
        <v>1</v>
      </c>
      <c r="E58" t="b">
        <v>1</v>
      </c>
      <c r="F58" t="b">
        <v>0</v>
      </c>
      <c r="G58">
        <v>-100</v>
      </c>
      <c r="H58">
        <v>-1</v>
      </c>
      <c r="I58">
        <v>0</v>
      </c>
      <c r="J58">
        <v>0</v>
      </c>
      <c r="K58">
        <v>0</v>
      </c>
      <c r="L58">
        <v>31</v>
      </c>
      <c r="M58">
        <v>485</v>
      </c>
      <c r="N58" t="b">
        <v>1</v>
      </c>
      <c r="O58">
        <v>113111</v>
      </c>
      <c r="P58">
        <v>7.93161251939223E-3</v>
      </c>
      <c r="Q58">
        <v>0.48923479877961201</v>
      </c>
      <c r="R58">
        <v>492</v>
      </c>
      <c r="S58">
        <v>134</v>
      </c>
      <c r="T58">
        <v>8458</v>
      </c>
      <c r="U58">
        <v>26770000</v>
      </c>
      <c r="V58">
        <v>228</v>
      </c>
      <c r="W58" s="4">
        <f>+ROUND(OB_resultado[[#This Row],[learning_rate]],3)</f>
        <v>8.0000000000000002E-3</v>
      </c>
      <c r="X58" s="4">
        <f>+ROUND(OB_resultado[[#This Row],[feature_fraction]],3)</f>
        <v>0.48899999999999999</v>
      </c>
      <c r="Y58" s="4">
        <f>+ROUND(OB_resultado[[#This Row],[num_leaves]],-1)</f>
        <v>130</v>
      </c>
      <c r="Z58" s="10">
        <f>+OB_resultado[[#This Row],[ganancia]]/OB_resultado[[#This Row],[envios]]</f>
        <v>3165.0508394419485</v>
      </c>
    </row>
    <row r="59" spans="1:27" hidden="1" x14ac:dyDescent="0.25">
      <c r="A59" t="s">
        <v>419</v>
      </c>
      <c r="B59" t="s">
        <v>23</v>
      </c>
      <c r="C59" t="s">
        <v>24</v>
      </c>
      <c r="D59" t="b">
        <v>1</v>
      </c>
      <c r="E59" t="b">
        <v>1</v>
      </c>
      <c r="F59" t="b">
        <v>0</v>
      </c>
      <c r="G59">
        <v>-100</v>
      </c>
      <c r="H59">
        <v>-1</v>
      </c>
      <c r="I59">
        <v>0</v>
      </c>
      <c r="J59">
        <v>0</v>
      </c>
      <c r="K59">
        <v>0</v>
      </c>
      <c r="L59">
        <v>31</v>
      </c>
      <c r="M59">
        <v>124</v>
      </c>
      <c r="N59" t="b">
        <v>1</v>
      </c>
      <c r="O59">
        <v>113111</v>
      </c>
      <c r="P59">
        <v>4.0878758033005003E-2</v>
      </c>
      <c r="Q59">
        <v>0.29467261707619802</v>
      </c>
      <c r="R59">
        <v>1141</v>
      </c>
      <c r="S59">
        <v>194</v>
      </c>
      <c r="T59">
        <v>8429</v>
      </c>
      <c r="U59">
        <v>26670000</v>
      </c>
      <c r="V59">
        <v>396</v>
      </c>
      <c r="W59" s="4">
        <f>+ROUND(OB_resultado[[#This Row],[learning_rate]],3)</f>
        <v>4.1000000000000002E-2</v>
      </c>
      <c r="X59" s="4">
        <f>+ROUND(OB_resultado[[#This Row],[feature_fraction]],3)</f>
        <v>0.29499999999999998</v>
      </c>
      <c r="Y59" s="4">
        <f>+ROUND(OB_resultado[[#This Row],[num_leaves]],-1)</f>
        <v>190</v>
      </c>
      <c r="Z59" s="10">
        <f>+OB_resultado[[#This Row],[ganancia]]/OB_resultado[[#This Row],[envios]]</f>
        <v>3164.0764028947679</v>
      </c>
    </row>
    <row r="60" spans="1:27" hidden="1" x14ac:dyDescent="0.25">
      <c r="A60" t="s">
        <v>409</v>
      </c>
      <c r="B60" t="s">
        <v>23</v>
      </c>
      <c r="C60" t="s">
        <v>24</v>
      </c>
      <c r="D60" t="b">
        <v>1</v>
      </c>
      <c r="E60" t="b">
        <v>1</v>
      </c>
      <c r="F60" t="b">
        <v>0</v>
      </c>
      <c r="G60">
        <v>-100</v>
      </c>
      <c r="H60">
        <v>-1</v>
      </c>
      <c r="I60">
        <v>0</v>
      </c>
      <c r="J60">
        <v>0</v>
      </c>
      <c r="K60">
        <v>0</v>
      </c>
      <c r="L60">
        <v>31</v>
      </c>
      <c r="M60">
        <v>241</v>
      </c>
      <c r="N60" t="b">
        <v>1</v>
      </c>
      <c r="O60">
        <v>113111</v>
      </c>
      <c r="P60">
        <v>1.09892089346526E-2</v>
      </c>
      <c r="Q60">
        <v>0.37537482419430401</v>
      </c>
      <c r="R60">
        <v>633</v>
      </c>
      <c r="S60">
        <v>25</v>
      </c>
      <c r="T60">
        <v>8615</v>
      </c>
      <c r="U60">
        <v>27170000</v>
      </c>
      <c r="V60">
        <v>386</v>
      </c>
      <c r="W60" s="4">
        <f>+ROUND(OB_resultado[[#This Row],[learning_rate]],3)</f>
        <v>1.0999999999999999E-2</v>
      </c>
      <c r="X60" s="4">
        <f>+ROUND(OB_resultado[[#This Row],[feature_fraction]],3)</f>
        <v>0.375</v>
      </c>
      <c r="Y60" s="4">
        <f>+ROUND(OB_resultado[[#This Row],[num_leaves]],-1)</f>
        <v>30</v>
      </c>
      <c r="Z60" s="10">
        <f>+OB_resultado[[#This Row],[ganancia]]/OB_resultado[[#This Row],[envios]]</f>
        <v>3153.8015089959372</v>
      </c>
    </row>
    <row r="61" spans="1:27" hidden="1" x14ac:dyDescent="0.25">
      <c r="A61" t="s">
        <v>310</v>
      </c>
      <c r="B61" t="s">
        <v>23</v>
      </c>
      <c r="C61" t="s">
        <v>24</v>
      </c>
      <c r="D61" t="b">
        <v>1</v>
      </c>
      <c r="E61" t="b">
        <v>1</v>
      </c>
      <c r="F61" t="b">
        <v>0</v>
      </c>
      <c r="G61">
        <v>-100</v>
      </c>
      <c r="H61">
        <v>-1</v>
      </c>
      <c r="I61">
        <v>0</v>
      </c>
      <c r="J61">
        <v>0</v>
      </c>
      <c r="K61">
        <v>0</v>
      </c>
      <c r="L61">
        <v>31</v>
      </c>
      <c r="M61">
        <v>838</v>
      </c>
      <c r="N61" t="b">
        <v>1</v>
      </c>
      <c r="O61">
        <v>113111</v>
      </c>
      <c r="P61">
        <v>5.0361482694103801E-3</v>
      </c>
      <c r="Q61">
        <v>0.26559924111019201</v>
      </c>
      <c r="R61">
        <v>898</v>
      </c>
      <c r="S61">
        <v>260</v>
      </c>
      <c r="T61">
        <v>8464</v>
      </c>
      <c r="U61">
        <v>26680000</v>
      </c>
      <c r="V61">
        <v>287</v>
      </c>
      <c r="W61" s="4">
        <f>+ROUND(OB_resultado[[#This Row],[learning_rate]],3)</f>
        <v>5.0000000000000001E-3</v>
      </c>
      <c r="X61" s="4">
        <f>+ROUND(OB_resultado[[#This Row],[feature_fraction]],3)</f>
        <v>0.26600000000000001</v>
      </c>
      <c r="Y61" s="4">
        <f>+ROUND(OB_resultado[[#This Row],[num_leaves]],-1)</f>
        <v>260</v>
      </c>
      <c r="Z61" s="10">
        <f>+OB_resultado[[#This Row],[ganancia]]/OB_resultado[[#This Row],[envios]]</f>
        <v>3152.1739130434785</v>
      </c>
    </row>
    <row r="62" spans="1:27" hidden="1" x14ac:dyDescent="0.25">
      <c r="A62" t="s">
        <v>418</v>
      </c>
      <c r="B62" t="s">
        <v>23</v>
      </c>
      <c r="C62" t="s">
        <v>24</v>
      </c>
      <c r="D62" t="b">
        <v>1</v>
      </c>
      <c r="E62" t="b">
        <v>1</v>
      </c>
      <c r="F62" t="b">
        <v>0</v>
      </c>
      <c r="G62">
        <v>-100</v>
      </c>
      <c r="H62">
        <v>-1</v>
      </c>
      <c r="I62">
        <v>0</v>
      </c>
      <c r="J62">
        <v>0</v>
      </c>
      <c r="K62">
        <v>0</v>
      </c>
      <c r="L62">
        <v>31</v>
      </c>
      <c r="M62">
        <v>144</v>
      </c>
      <c r="N62" t="b">
        <v>1</v>
      </c>
      <c r="O62">
        <v>113111</v>
      </c>
      <c r="P62">
        <v>1.9602491353870499E-2</v>
      </c>
      <c r="Q62">
        <v>0.38023103886276999</v>
      </c>
      <c r="R62">
        <v>489</v>
      </c>
      <c r="S62">
        <v>422</v>
      </c>
      <c r="T62">
        <v>8627</v>
      </c>
      <c r="U62">
        <v>27150000</v>
      </c>
      <c r="V62">
        <v>395</v>
      </c>
      <c r="W62" s="4">
        <f>+ROUND(OB_resultado[[#This Row],[learning_rate]],3)</f>
        <v>0.02</v>
      </c>
      <c r="X62" s="4">
        <f>+ROUND(OB_resultado[[#This Row],[feature_fraction]],3)</f>
        <v>0.38</v>
      </c>
      <c r="Y62" s="4">
        <f>+ROUND(OB_resultado[[#This Row],[num_leaves]],-1)</f>
        <v>420</v>
      </c>
      <c r="Z62" s="10">
        <f>+OB_resultado[[#This Row],[ganancia]]/OB_resultado[[#This Row],[envios]]</f>
        <v>3147.0963254897415</v>
      </c>
    </row>
    <row r="63" spans="1:27" hidden="1" x14ac:dyDescent="0.25">
      <c r="A63" t="s">
        <v>67</v>
      </c>
      <c r="B63" t="s">
        <v>23</v>
      </c>
      <c r="C63" t="s">
        <v>24</v>
      </c>
      <c r="D63" t="b">
        <v>1</v>
      </c>
      <c r="E63" t="b">
        <v>1</v>
      </c>
      <c r="F63" t="b">
        <v>0</v>
      </c>
      <c r="G63">
        <v>-100</v>
      </c>
      <c r="H63">
        <v>-1</v>
      </c>
      <c r="I63">
        <v>0</v>
      </c>
      <c r="J63">
        <v>0</v>
      </c>
      <c r="K63">
        <v>0</v>
      </c>
      <c r="L63">
        <v>31</v>
      </c>
      <c r="M63">
        <v>321</v>
      </c>
      <c r="N63" t="b">
        <v>1</v>
      </c>
      <c r="O63">
        <v>113111</v>
      </c>
      <c r="P63">
        <v>5.0131124649465501E-3</v>
      </c>
      <c r="Q63">
        <v>0.48671537365512002</v>
      </c>
      <c r="R63">
        <v>62</v>
      </c>
      <c r="S63">
        <v>59</v>
      </c>
      <c r="T63">
        <v>8585</v>
      </c>
      <c r="U63">
        <v>26990000</v>
      </c>
      <c r="V63">
        <v>44</v>
      </c>
      <c r="W63" s="4">
        <f>+ROUND(OB_resultado[[#This Row],[learning_rate]],3)</f>
        <v>5.0000000000000001E-3</v>
      </c>
      <c r="X63" s="4">
        <f>+ROUND(OB_resultado[[#This Row],[feature_fraction]],3)</f>
        <v>0.48699999999999999</v>
      </c>
      <c r="Y63" s="4">
        <f>+ROUND(OB_resultado[[#This Row],[num_leaves]],-1)</f>
        <v>60</v>
      </c>
      <c r="Z63" s="10">
        <f>+OB_resultado[[#This Row],[ganancia]]/OB_resultado[[#This Row],[envios]]</f>
        <v>3143.8555620267907</v>
      </c>
    </row>
    <row r="64" spans="1:27" hidden="1" x14ac:dyDescent="0.25">
      <c r="A64" t="s">
        <v>511</v>
      </c>
      <c r="B64" t="s">
        <v>23</v>
      </c>
      <c r="C64" t="s">
        <v>24</v>
      </c>
      <c r="D64" t="b">
        <v>1</v>
      </c>
      <c r="E64" t="b">
        <v>1</v>
      </c>
      <c r="F64" t="b">
        <v>0</v>
      </c>
      <c r="G64">
        <v>-100</v>
      </c>
      <c r="H64">
        <v>-1</v>
      </c>
      <c r="I64">
        <v>0</v>
      </c>
      <c r="J64">
        <v>0</v>
      </c>
      <c r="K64">
        <v>0</v>
      </c>
      <c r="L64">
        <v>31</v>
      </c>
      <c r="M64">
        <v>605</v>
      </c>
      <c r="N64" t="b">
        <v>1</v>
      </c>
      <c r="O64">
        <v>113111</v>
      </c>
      <c r="P64">
        <v>6.32639301197947E-3</v>
      </c>
      <c r="Q64">
        <v>0.41594381482808401</v>
      </c>
      <c r="R64">
        <v>113</v>
      </c>
      <c r="S64">
        <v>68</v>
      </c>
      <c r="T64">
        <v>8574</v>
      </c>
      <c r="U64">
        <v>26940000</v>
      </c>
      <c r="V64">
        <v>488</v>
      </c>
      <c r="W64" s="4">
        <f>+ROUND(OB_resultado[[#This Row],[learning_rate]],3)</f>
        <v>6.0000000000000001E-3</v>
      </c>
      <c r="X64" s="4">
        <f>+ROUND(OB_resultado[[#This Row],[feature_fraction]],3)</f>
        <v>0.41599999999999998</v>
      </c>
      <c r="Y64" s="4">
        <f>+ROUND(OB_resultado[[#This Row],[num_leaves]],-1)</f>
        <v>70</v>
      </c>
      <c r="Z64" s="10">
        <f>+OB_resultado[[#This Row],[ganancia]]/OB_resultado[[#This Row],[envios]]</f>
        <v>3142.0573827851645</v>
      </c>
    </row>
    <row r="65" spans="1:26" hidden="1" x14ac:dyDescent="0.25">
      <c r="A65" t="s">
        <v>404</v>
      </c>
      <c r="B65" t="s">
        <v>23</v>
      </c>
      <c r="C65" t="s">
        <v>24</v>
      </c>
      <c r="D65" t="b">
        <v>1</v>
      </c>
      <c r="E65" t="b">
        <v>1</v>
      </c>
      <c r="F65" t="b">
        <v>0</v>
      </c>
      <c r="G65">
        <v>-100</v>
      </c>
      <c r="H65">
        <v>-1</v>
      </c>
      <c r="I65">
        <v>0</v>
      </c>
      <c r="J65">
        <v>0</v>
      </c>
      <c r="K65">
        <v>0</v>
      </c>
      <c r="L65">
        <v>31</v>
      </c>
      <c r="M65">
        <v>129</v>
      </c>
      <c r="N65" t="b">
        <v>1</v>
      </c>
      <c r="O65">
        <v>113111</v>
      </c>
      <c r="P65">
        <v>3.2806817363169302E-2</v>
      </c>
      <c r="Q65">
        <v>0.38571742248606</v>
      </c>
      <c r="R65">
        <v>1594</v>
      </c>
      <c r="S65">
        <v>328</v>
      </c>
      <c r="T65">
        <v>8544</v>
      </c>
      <c r="U65">
        <v>26840000</v>
      </c>
      <c r="V65">
        <v>381</v>
      </c>
      <c r="W65" s="4">
        <f>+ROUND(OB_resultado[[#This Row],[learning_rate]],3)</f>
        <v>3.3000000000000002E-2</v>
      </c>
      <c r="X65" s="4">
        <f>+ROUND(OB_resultado[[#This Row],[feature_fraction]],3)</f>
        <v>0.38600000000000001</v>
      </c>
      <c r="Y65" s="4">
        <f>+ROUND(OB_resultado[[#This Row],[num_leaves]],-1)</f>
        <v>330</v>
      </c>
      <c r="Z65" s="10">
        <f>+OB_resultado[[#This Row],[ganancia]]/OB_resultado[[#This Row],[envios]]</f>
        <v>3141.385767790262</v>
      </c>
    </row>
    <row r="66" spans="1:26" hidden="1" x14ac:dyDescent="0.25">
      <c r="A66" t="s">
        <v>292</v>
      </c>
      <c r="B66" t="s">
        <v>23</v>
      </c>
      <c r="C66" t="s">
        <v>24</v>
      </c>
      <c r="D66" t="b">
        <v>1</v>
      </c>
      <c r="E66" t="b">
        <v>1</v>
      </c>
      <c r="F66" t="b">
        <v>0</v>
      </c>
      <c r="G66">
        <v>-100</v>
      </c>
      <c r="H66">
        <v>-1</v>
      </c>
      <c r="I66">
        <v>0</v>
      </c>
      <c r="J66">
        <v>0</v>
      </c>
      <c r="K66">
        <v>0</v>
      </c>
      <c r="L66">
        <v>31</v>
      </c>
      <c r="M66">
        <v>843</v>
      </c>
      <c r="N66" t="b">
        <v>1</v>
      </c>
      <c r="O66">
        <v>113111</v>
      </c>
      <c r="P66">
        <v>1.03194629854264E-2</v>
      </c>
      <c r="Q66">
        <v>0.29815329789498402</v>
      </c>
      <c r="R66">
        <v>2127</v>
      </c>
      <c r="S66">
        <v>16</v>
      </c>
      <c r="T66">
        <v>8529</v>
      </c>
      <c r="U66">
        <v>26790000</v>
      </c>
      <c r="V66">
        <v>269</v>
      </c>
      <c r="W66" s="4">
        <f>+ROUND(OB_resultado[[#This Row],[learning_rate]],3)</f>
        <v>0.01</v>
      </c>
      <c r="X66" s="4">
        <f>+ROUND(OB_resultado[[#This Row],[feature_fraction]],3)</f>
        <v>0.29799999999999999</v>
      </c>
      <c r="Y66" s="4">
        <f>+ROUND(OB_resultado[[#This Row],[num_leaves]],-1)</f>
        <v>20</v>
      </c>
      <c r="Z66" s="10">
        <f>+OB_resultado[[#This Row],[ganancia]]/OB_resultado[[#This Row],[envios]]</f>
        <v>3141.0481885332397</v>
      </c>
    </row>
    <row r="67" spans="1:26" hidden="1" x14ac:dyDescent="0.25">
      <c r="A67" t="s">
        <v>114</v>
      </c>
      <c r="B67" t="s">
        <v>23</v>
      </c>
      <c r="C67" t="s">
        <v>24</v>
      </c>
      <c r="D67" t="b">
        <v>1</v>
      </c>
      <c r="E67" t="b">
        <v>1</v>
      </c>
      <c r="F67" t="b">
        <v>0</v>
      </c>
      <c r="G67">
        <v>-100</v>
      </c>
      <c r="H67">
        <v>-1</v>
      </c>
      <c r="I67">
        <v>0</v>
      </c>
      <c r="J67">
        <v>0</v>
      </c>
      <c r="K67">
        <v>0</v>
      </c>
      <c r="L67">
        <v>31</v>
      </c>
      <c r="M67">
        <v>901</v>
      </c>
      <c r="N67" t="b">
        <v>1</v>
      </c>
      <c r="O67">
        <v>113111</v>
      </c>
      <c r="P67">
        <v>5.0241739828815E-3</v>
      </c>
      <c r="Q67">
        <v>0.43883024033450202</v>
      </c>
      <c r="R67">
        <v>2415</v>
      </c>
      <c r="S67">
        <v>293</v>
      </c>
      <c r="T67">
        <v>8470</v>
      </c>
      <c r="U67">
        <v>26580000</v>
      </c>
      <c r="V67">
        <v>91</v>
      </c>
      <c r="W67" s="4">
        <f>+ROUND(OB_resultado[[#This Row],[learning_rate]],3)</f>
        <v>5.0000000000000001E-3</v>
      </c>
      <c r="X67" s="4">
        <f>+ROUND(OB_resultado[[#This Row],[feature_fraction]],3)</f>
        <v>0.439</v>
      </c>
      <c r="Y67" s="4">
        <f>+ROUND(OB_resultado[[#This Row],[num_leaves]],-1)</f>
        <v>290</v>
      </c>
      <c r="Z67" s="10">
        <f>+OB_resultado[[#This Row],[ganancia]]/OB_resultado[[#This Row],[envios]]</f>
        <v>3138.1345926800473</v>
      </c>
    </row>
    <row r="68" spans="1:26" hidden="1" x14ac:dyDescent="0.25">
      <c r="A68" t="s">
        <v>314</v>
      </c>
      <c r="B68" t="s">
        <v>23</v>
      </c>
      <c r="C68" t="s">
        <v>24</v>
      </c>
      <c r="D68" t="b">
        <v>1</v>
      </c>
      <c r="E68" t="b">
        <v>1</v>
      </c>
      <c r="F68" t="b">
        <v>0</v>
      </c>
      <c r="G68">
        <v>-100</v>
      </c>
      <c r="H68">
        <v>-1</v>
      </c>
      <c r="I68">
        <v>0</v>
      </c>
      <c r="J68">
        <v>0</v>
      </c>
      <c r="K68">
        <v>0</v>
      </c>
      <c r="L68">
        <v>31</v>
      </c>
      <c r="M68">
        <v>144</v>
      </c>
      <c r="N68" t="b">
        <v>1</v>
      </c>
      <c r="O68">
        <v>113111</v>
      </c>
      <c r="P68">
        <v>3.4739511842407797E-2</v>
      </c>
      <c r="Q68">
        <v>0.37707464740947999</v>
      </c>
      <c r="R68">
        <v>187</v>
      </c>
      <c r="S68">
        <v>169</v>
      </c>
      <c r="T68">
        <v>8567</v>
      </c>
      <c r="U68">
        <v>26870000</v>
      </c>
      <c r="V68">
        <v>291</v>
      </c>
      <c r="W68" s="4">
        <f>+ROUND(OB_resultado[[#This Row],[learning_rate]],3)</f>
        <v>3.5000000000000003E-2</v>
      </c>
      <c r="X68" s="4">
        <f>+ROUND(OB_resultado[[#This Row],[feature_fraction]],3)</f>
        <v>0.377</v>
      </c>
      <c r="Y68" s="4">
        <f>+ROUND(OB_resultado[[#This Row],[num_leaves]],-1)</f>
        <v>170</v>
      </c>
      <c r="Z68" s="10">
        <f>+OB_resultado[[#This Row],[ganancia]]/OB_resultado[[#This Row],[envios]]</f>
        <v>3136.4538344811485</v>
      </c>
    </row>
    <row r="69" spans="1:26" hidden="1" x14ac:dyDescent="0.25">
      <c r="A69" t="s">
        <v>380</v>
      </c>
      <c r="B69" t="s">
        <v>23</v>
      </c>
      <c r="C69" t="s">
        <v>24</v>
      </c>
      <c r="D69" t="b">
        <v>1</v>
      </c>
      <c r="E69" t="b">
        <v>1</v>
      </c>
      <c r="F69" t="b">
        <v>0</v>
      </c>
      <c r="G69">
        <v>-100</v>
      </c>
      <c r="H69">
        <v>-1</v>
      </c>
      <c r="I69">
        <v>0</v>
      </c>
      <c r="J69">
        <v>0</v>
      </c>
      <c r="K69">
        <v>0</v>
      </c>
      <c r="L69">
        <v>31</v>
      </c>
      <c r="M69">
        <v>304</v>
      </c>
      <c r="N69" t="b">
        <v>1</v>
      </c>
      <c r="O69">
        <v>113111</v>
      </c>
      <c r="P69">
        <v>1.58447901940383E-2</v>
      </c>
      <c r="Q69">
        <v>0.28250495704800899</v>
      </c>
      <c r="R69">
        <v>2517</v>
      </c>
      <c r="S69">
        <v>16</v>
      </c>
      <c r="T69">
        <v>8402</v>
      </c>
      <c r="U69">
        <v>26320000</v>
      </c>
      <c r="V69">
        <v>357</v>
      </c>
      <c r="W69" s="4">
        <f>+ROUND(OB_resultado[[#This Row],[learning_rate]],3)</f>
        <v>1.6E-2</v>
      </c>
      <c r="X69" s="4">
        <f>+ROUND(OB_resultado[[#This Row],[feature_fraction]],3)</f>
        <v>0.28299999999999997</v>
      </c>
      <c r="Y69" s="4">
        <f>+ROUND(OB_resultado[[#This Row],[num_leaves]],-1)</f>
        <v>20</v>
      </c>
      <c r="Z69" s="10">
        <f>+OB_resultado[[#This Row],[ganancia]]/OB_resultado[[#This Row],[envios]]</f>
        <v>3132.587479171626</v>
      </c>
    </row>
    <row r="70" spans="1:26" hidden="1" x14ac:dyDescent="0.25">
      <c r="A70" t="s">
        <v>261</v>
      </c>
      <c r="B70" t="s">
        <v>23</v>
      </c>
      <c r="C70" t="s">
        <v>24</v>
      </c>
      <c r="D70" t="b">
        <v>1</v>
      </c>
      <c r="E70" t="b">
        <v>1</v>
      </c>
      <c r="F70" t="b">
        <v>0</v>
      </c>
      <c r="G70">
        <v>-100</v>
      </c>
      <c r="H70">
        <v>-1</v>
      </c>
      <c r="I70">
        <v>0</v>
      </c>
      <c r="J70">
        <v>0</v>
      </c>
      <c r="K70">
        <v>0</v>
      </c>
      <c r="L70">
        <v>31</v>
      </c>
      <c r="M70">
        <v>179</v>
      </c>
      <c r="N70" t="b">
        <v>1</v>
      </c>
      <c r="O70">
        <v>113111</v>
      </c>
      <c r="P70">
        <v>4.0785468830556899E-2</v>
      </c>
      <c r="Q70">
        <v>0.33849952643306602</v>
      </c>
      <c r="R70">
        <v>330</v>
      </c>
      <c r="S70">
        <v>167</v>
      </c>
      <c r="T70">
        <v>8563</v>
      </c>
      <c r="U70">
        <v>26800000</v>
      </c>
      <c r="V70">
        <v>238</v>
      </c>
      <c r="W70" s="4">
        <f>+ROUND(OB_resultado[[#This Row],[learning_rate]],3)</f>
        <v>4.1000000000000002E-2</v>
      </c>
      <c r="X70" s="4">
        <f>+ROUND(OB_resultado[[#This Row],[feature_fraction]],3)</f>
        <v>0.33800000000000002</v>
      </c>
      <c r="Y70" s="4">
        <f>+ROUND(OB_resultado[[#This Row],[num_leaves]],-1)</f>
        <v>170</v>
      </c>
      <c r="Z70" s="10">
        <f>+OB_resultado[[#This Row],[ganancia]]/OB_resultado[[#This Row],[envios]]</f>
        <v>3129.7442485110359</v>
      </c>
    </row>
    <row r="71" spans="1:26" hidden="1" x14ac:dyDescent="0.25">
      <c r="A71" t="s">
        <v>101</v>
      </c>
      <c r="B71" t="s">
        <v>23</v>
      </c>
      <c r="C71" t="s">
        <v>24</v>
      </c>
      <c r="D71" t="b">
        <v>1</v>
      </c>
      <c r="E71" t="b">
        <v>1</v>
      </c>
      <c r="F71" t="b">
        <v>0</v>
      </c>
      <c r="G71">
        <v>-100</v>
      </c>
      <c r="H71">
        <v>-1</v>
      </c>
      <c r="I71">
        <v>0</v>
      </c>
      <c r="J71">
        <v>0</v>
      </c>
      <c r="K71">
        <v>0</v>
      </c>
      <c r="L71">
        <v>31</v>
      </c>
      <c r="M71">
        <v>163</v>
      </c>
      <c r="N71" t="b">
        <v>1</v>
      </c>
      <c r="O71">
        <v>113111</v>
      </c>
      <c r="P71">
        <v>1.6885388027559099E-2</v>
      </c>
      <c r="Q71">
        <v>0.340317646113175</v>
      </c>
      <c r="R71">
        <v>112</v>
      </c>
      <c r="S71">
        <v>405</v>
      </c>
      <c r="T71">
        <v>8411</v>
      </c>
      <c r="U71">
        <v>26300000</v>
      </c>
      <c r="V71">
        <v>78</v>
      </c>
      <c r="W71" s="4">
        <f>+ROUND(OB_resultado[[#This Row],[learning_rate]],3)</f>
        <v>1.7000000000000001E-2</v>
      </c>
      <c r="X71" s="4">
        <f>+ROUND(OB_resultado[[#This Row],[feature_fraction]],3)</f>
        <v>0.34</v>
      </c>
      <c r="Y71" s="4">
        <f>+ROUND(OB_resultado[[#This Row],[num_leaves]],-1)</f>
        <v>410</v>
      </c>
      <c r="Z71" s="10">
        <f>+OB_resultado[[#This Row],[ganancia]]/OB_resultado[[#This Row],[envios]]</f>
        <v>3126.857686363096</v>
      </c>
    </row>
    <row r="72" spans="1:26" hidden="1" x14ac:dyDescent="0.25">
      <c r="A72" t="s">
        <v>489</v>
      </c>
      <c r="B72" t="s">
        <v>23</v>
      </c>
      <c r="C72" t="s">
        <v>24</v>
      </c>
      <c r="D72" t="b">
        <v>1</v>
      </c>
      <c r="E72" t="b">
        <v>1</v>
      </c>
      <c r="F72" t="b">
        <v>0</v>
      </c>
      <c r="G72">
        <v>-100</v>
      </c>
      <c r="H72">
        <v>-1</v>
      </c>
      <c r="I72">
        <v>0</v>
      </c>
      <c r="J72">
        <v>0</v>
      </c>
      <c r="K72">
        <v>0</v>
      </c>
      <c r="L72">
        <v>31</v>
      </c>
      <c r="M72">
        <v>168</v>
      </c>
      <c r="N72" t="b">
        <v>1</v>
      </c>
      <c r="O72">
        <v>113111</v>
      </c>
      <c r="P72">
        <v>3.2018384158403197E-2</v>
      </c>
      <c r="Q72">
        <v>0.39508454004092802</v>
      </c>
      <c r="R72">
        <v>1636</v>
      </c>
      <c r="S72">
        <v>386</v>
      </c>
      <c r="T72">
        <v>8694</v>
      </c>
      <c r="U72">
        <v>27180000</v>
      </c>
      <c r="V72">
        <v>466</v>
      </c>
      <c r="W72" s="4">
        <f>+ROUND(OB_resultado[[#This Row],[learning_rate]],3)</f>
        <v>3.2000000000000001E-2</v>
      </c>
      <c r="X72" s="4">
        <f>+ROUND(OB_resultado[[#This Row],[feature_fraction]],3)</f>
        <v>0.39500000000000002</v>
      </c>
      <c r="Y72" s="4">
        <f>+ROUND(OB_resultado[[#This Row],[num_leaves]],-1)</f>
        <v>390</v>
      </c>
      <c r="Z72" s="10">
        <f>+OB_resultado[[#This Row],[ganancia]]/OB_resultado[[#This Row],[envios]]</f>
        <v>3126.2939958592133</v>
      </c>
    </row>
    <row r="73" spans="1:26" hidden="1" x14ac:dyDescent="0.25">
      <c r="A73" t="s">
        <v>424</v>
      </c>
      <c r="B73" t="s">
        <v>23</v>
      </c>
      <c r="C73" t="s">
        <v>24</v>
      </c>
      <c r="D73" t="b">
        <v>1</v>
      </c>
      <c r="E73" t="b">
        <v>1</v>
      </c>
      <c r="F73" t="b">
        <v>0</v>
      </c>
      <c r="G73">
        <v>-100</v>
      </c>
      <c r="H73">
        <v>-1</v>
      </c>
      <c r="I73">
        <v>0</v>
      </c>
      <c r="J73">
        <v>0</v>
      </c>
      <c r="K73">
        <v>0</v>
      </c>
      <c r="L73">
        <v>31</v>
      </c>
      <c r="M73">
        <v>370</v>
      </c>
      <c r="N73" t="b">
        <v>1</v>
      </c>
      <c r="O73">
        <v>113111</v>
      </c>
      <c r="P73">
        <v>2.1330641526483701E-2</v>
      </c>
      <c r="Q73">
        <v>0.38071895365098901</v>
      </c>
      <c r="R73">
        <v>429</v>
      </c>
      <c r="S73">
        <v>339</v>
      </c>
      <c r="T73">
        <v>8664</v>
      </c>
      <c r="U73">
        <v>27080000</v>
      </c>
      <c r="V73">
        <v>401</v>
      </c>
      <c r="W73" s="4">
        <f>+ROUND(OB_resultado[[#This Row],[learning_rate]],3)</f>
        <v>2.1000000000000001E-2</v>
      </c>
      <c r="X73" s="4">
        <f>+ROUND(OB_resultado[[#This Row],[feature_fraction]],3)</f>
        <v>0.38100000000000001</v>
      </c>
      <c r="Y73" s="4">
        <f>+ROUND(OB_resultado[[#This Row],[num_leaves]],-1)</f>
        <v>340</v>
      </c>
      <c r="Z73" s="10">
        <f>+OB_resultado[[#This Row],[ganancia]]/OB_resultado[[#This Row],[envios]]</f>
        <v>3125.5771006463528</v>
      </c>
    </row>
    <row r="74" spans="1:26" hidden="1" x14ac:dyDescent="0.25">
      <c r="A74" t="s">
        <v>449</v>
      </c>
      <c r="B74" t="s">
        <v>23</v>
      </c>
      <c r="C74" t="s">
        <v>24</v>
      </c>
      <c r="D74" t="b">
        <v>1</v>
      </c>
      <c r="E74" t="b">
        <v>1</v>
      </c>
      <c r="F74" t="b">
        <v>0</v>
      </c>
      <c r="G74">
        <v>-100</v>
      </c>
      <c r="H74">
        <v>-1</v>
      </c>
      <c r="I74">
        <v>0</v>
      </c>
      <c r="J74">
        <v>0</v>
      </c>
      <c r="K74">
        <v>0</v>
      </c>
      <c r="L74">
        <v>31</v>
      </c>
      <c r="M74">
        <v>135</v>
      </c>
      <c r="N74" t="b">
        <v>1</v>
      </c>
      <c r="O74">
        <v>113111</v>
      </c>
      <c r="P74">
        <v>3.4242986571239302E-2</v>
      </c>
      <c r="Q74">
        <v>0.40706216295366998</v>
      </c>
      <c r="R74">
        <v>1049</v>
      </c>
      <c r="S74">
        <v>176</v>
      </c>
      <c r="T74">
        <v>8466</v>
      </c>
      <c r="U74">
        <v>26430000</v>
      </c>
      <c r="V74">
        <v>426</v>
      </c>
      <c r="W74" s="4">
        <f>+ROUND(OB_resultado[[#This Row],[learning_rate]],3)</f>
        <v>3.4000000000000002E-2</v>
      </c>
      <c r="X74" s="4">
        <f>+ROUND(OB_resultado[[#This Row],[feature_fraction]],3)</f>
        <v>0.40699999999999997</v>
      </c>
      <c r="Y74" s="4">
        <f>+ROUND(OB_resultado[[#This Row],[num_leaves]],-1)</f>
        <v>180</v>
      </c>
      <c r="Z74" s="10">
        <f>+OB_resultado[[#This Row],[ganancia]]/OB_resultado[[#This Row],[envios]]</f>
        <v>3121.8993621545005</v>
      </c>
    </row>
    <row r="75" spans="1:26" hidden="1" x14ac:dyDescent="0.25">
      <c r="A75" t="s">
        <v>224</v>
      </c>
      <c r="B75" t="s">
        <v>23</v>
      </c>
      <c r="C75" t="s">
        <v>24</v>
      </c>
      <c r="D75" t="b">
        <v>1</v>
      </c>
      <c r="E75" t="b">
        <v>1</v>
      </c>
      <c r="F75" t="b">
        <v>0</v>
      </c>
      <c r="G75">
        <v>-100</v>
      </c>
      <c r="H75">
        <v>-1</v>
      </c>
      <c r="I75">
        <v>0</v>
      </c>
      <c r="J75">
        <v>0</v>
      </c>
      <c r="K75">
        <v>0</v>
      </c>
      <c r="L75">
        <v>31</v>
      </c>
      <c r="M75">
        <v>348</v>
      </c>
      <c r="N75" t="b">
        <v>1</v>
      </c>
      <c r="O75">
        <v>113111</v>
      </c>
      <c r="P75">
        <v>1.44482514109265E-2</v>
      </c>
      <c r="Q75">
        <v>0.367430509887683</v>
      </c>
      <c r="R75">
        <v>2115</v>
      </c>
      <c r="S75">
        <v>17</v>
      </c>
      <c r="T75">
        <v>8560</v>
      </c>
      <c r="U75">
        <v>26720000</v>
      </c>
      <c r="V75">
        <v>201</v>
      </c>
      <c r="W75" s="4">
        <f>+ROUND(OB_resultado[[#This Row],[learning_rate]],3)</f>
        <v>1.4E-2</v>
      </c>
      <c r="X75" s="4">
        <f>+ROUND(OB_resultado[[#This Row],[feature_fraction]],3)</f>
        <v>0.36699999999999999</v>
      </c>
      <c r="Y75" s="4">
        <f>+ROUND(OB_resultado[[#This Row],[num_leaves]],-1)</f>
        <v>20</v>
      </c>
      <c r="Z75" s="10">
        <f>+OB_resultado[[#This Row],[ganancia]]/OB_resultado[[#This Row],[envios]]</f>
        <v>3121.4953271028039</v>
      </c>
    </row>
    <row r="76" spans="1:26" hidden="1" x14ac:dyDescent="0.25">
      <c r="A76" t="s">
        <v>215</v>
      </c>
      <c r="B76" t="s">
        <v>23</v>
      </c>
      <c r="C76" t="s">
        <v>24</v>
      </c>
      <c r="D76" t="b">
        <v>1</v>
      </c>
      <c r="E76" t="b">
        <v>1</v>
      </c>
      <c r="F76" t="b">
        <v>0</v>
      </c>
      <c r="G76">
        <v>-100</v>
      </c>
      <c r="H76">
        <v>-1</v>
      </c>
      <c r="I76">
        <v>0</v>
      </c>
      <c r="J76">
        <v>0</v>
      </c>
      <c r="K76">
        <v>0</v>
      </c>
      <c r="L76">
        <v>31</v>
      </c>
      <c r="M76">
        <v>697</v>
      </c>
      <c r="N76" t="b">
        <v>1</v>
      </c>
      <c r="O76">
        <v>113111</v>
      </c>
      <c r="P76">
        <v>5.0604789174871897E-3</v>
      </c>
      <c r="Q76">
        <v>0.28522709046554701</v>
      </c>
      <c r="R76">
        <v>638</v>
      </c>
      <c r="S76">
        <v>17</v>
      </c>
      <c r="T76">
        <v>8686</v>
      </c>
      <c r="U76">
        <v>27110000</v>
      </c>
      <c r="V76">
        <v>192</v>
      </c>
      <c r="W76" s="4">
        <f>+ROUND(OB_resultado[[#This Row],[learning_rate]],3)</f>
        <v>5.0000000000000001E-3</v>
      </c>
      <c r="X76" s="4">
        <f>+ROUND(OB_resultado[[#This Row],[feature_fraction]],3)</f>
        <v>0.28499999999999998</v>
      </c>
      <c r="Y76" s="4">
        <f>+ROUND(OB_resultado[[#This Row],[num_leaves]],-1)</f>
        <v>20</v>
      </c>
      <c r="Z76" s="10">
        <f>+OB_resultado[[#This Row],[ganancia]]/OB_resultado[[#This Row],[envios]]</f>
        <v>3121.1144370250977</v>
      </c>
    </row>
    <row r="77" spans="1:26" hidden="1" x14ac:dyDescent="0.25">
      <c r="A77" t="s">
        <v>226</v>
      </c>
      <c r="B77" t="s">
        <v>23</v>
      </c>
      <c r="C77" t="s">
        <v>24</v>
      </c>
      <c r="D77" t="b">
        <v>1</v>
      </c>
      <c r="E77" t="b">
        <v>1</v>
      </c>
      <c r="F77" t="b">
        <v>0</v>
      </c>
      <c r="G77">
        <v>-100</v>
      </c>
      <c r="H77">
        <v>-1</v>
      </c>
      <c r="I77">
        <v>0</v>
      </c>
      <c r="J77">
        <v>0</v>
      </c>
      <c r="K77">
        <v>0</v>
      </c>
      <c r="L77">
        <v>31</v>
      </c>
      <c r="M77">
        <v>696</v>
      </c>
      <c r="N77" t="b">
        <v>1</v>
      </c>
      <c r="O77">
        <v>113111</v>
      </c>
      <c r="P77">
        <v>1.47083639961295E-2</v>
      </c>
      <c r="Q77">
        <v>0.225732026352437</v>
      </c>
      <c r="R77">
        <v>61</v>
      </c>
      <c r="S77">
        <v>16</v>
      </c>
      <c r="T77">
        <v>8752</v>
      </c>
      <c r="U77">
        <v>27300000</v>
      </c>
      <c r="V77">
        <v>203</v>
      </c>
      <c r="W77" s="4">
        <f>+ROUND(OB_resultado[[#This Row],[learning_rate]],3)</f>
        <v>1.4999999999999999E-2</v>
      </c>
      <c r="X77" s="4">
        <f>+ROUND(OB_resultado[[#This Row],[feature_fraction]],3)</f>
        <v>0.22600000000000001</v>
      </c>
      <c r="Y77" s="4">
        <f>+ROUND(OB_resultado[[#This Row],[num_leaves]],-1)</f>
        <v>20</v>
      </c>
      <c r="Z77" s="10">
        <f>+OB_resultado[[#This Row],[ganancia]]/OB_resultado[[#This Row],[envios]]</f>
        <v>3119.2870201096894</v>
      </c>
    </row>
    <row r="78" spans="1:26" hidden="1" x14ac:dyDescent="0.25">
      <c r="A78" t="s">
        <v>80</v>
      </c>
      <c r="B78" t="s">
        <v>23</v>
      </c>
      <c r="C78" t="s">
        <v>24</v>
      </c>
      <c r="D78" t="b">
        <v>1</v>
      </c>
      <c r="E78" t="b">
        <v>1</v>
      </c>
      <c r="F78" t="b">
        <v>0</v>
      </c>
      <c r="G78">
        <v>-100</v>
      </c>
      <c r="H78">
        <v>-1</v>
      </c>
      <c r="I78">
        <v>0</v>
      </c>
      <c r="J78">
        <v>0</v>
      </c>
      <c r="K78">
        <v>0</v>
      </c>
      <c r="L78">
        <v>31</v>
      </c>
      <c r="M78">
        <v>232</v>
      </c>
      <c r="N78" t="b">
        <v>1</v>
      </c>
      <c r="O78">
        <v>113111</v>
      </c>
      <c r="P78">
        <v>9.90336738528785E-3</v>
      </c>
      <c r="Q78">
        <v>0.64709510678842097</v>
      </c>
      <c r="R78">
        <v>277</v>
      </c>
      <c r="S78">
        <v>182</v>
      </c>
      <c r="T78">
        <v>8427</v>
      </c>
      <c r="U78">
        <v>26270000</v>
      </c>
      <c r="V78">
        <v>57</v>
      </c>
      <c r="W78" s="4">
        <f>+ROUND(OB_resultado[[#This Row],[learning_rate]],3)</f>
        <v>0.01</v>
      </c>
      <c r="X78" s="4">
        <f>+ROUND(OB_resultado[[#This Row],[feature_fraction]],3)</f>
        <v>0.64700000000000002</v>
      </c>
      <c r="Y78" s="4">
        <f>+ROUND(OB_resultado[[#This Row],[num_leaves]],-1)</f>
        <v>180</v>
      </c>
      <c r="Z78" s="10">
        <f>+OB_resultado[[#This Row],[ganancia]]/OB_resultado[[#This Row],[envios]]</f>
        <v>3117.3608638898777</v>
      </c>
    </row>
    <row r="79" spans="1:26" hidden="1" x14ac:dyDescent="0.25">
      <c r="A79" t="s">
        <v>205</v>
      </c>
      <c r="B79" t="s">
        <v>23</v>
      </c>
      <c r="C79" t="s">
        <v>24</v>
      </c>
      <c r="D79" t="b">
        <v>1</v>
      </c>
      <c r="E79" t="b">
        <v>1</v>
      </c>
      <c r="F79" t="b">
        <v>0</v>
      </c>
      <c r="G79">
        <v>-100</v>
      </c>
      <c r="H79">
        <v>-1</v>
      </c>
      <c r="I79">
        <v>0</v>
      </c>
      <c r="J79">
        <v>0</v>
      </c>
      <c r="K79">
        <v>0</v>
      </c>
      <c r="L79">
        <v>31</v>
      </c>
      <c r="M79">
        <v>91</v>
      </c>
      <c r="N79" t="b">
        <v>1</v>
      </c>
      <c r="O79">
        <v>113111</v>
      </c>
      <c r="P79">
        <v>4.1901824778951303E-2</v>
      </c>
      <c r="Q79">
        <v>0.36538946125500399</v>
      </c>
      <c r="R79">
        <v>755</v>
      </c>
      <c r="S79">
        <v>185</v>
      </c>
      <c r="T79">
        <v>8716</v>
      </c>
      <c r="U79">
        <v>27130000</v>
      </c>
      <c r="V79">
        <v>182</v>
      </c>
      <c r="W79" s="4">
        <f>+ROUND(OB_resultado[[#This Row],[learning_rate]],3)</f>
        <v>4.2000000000000003E-2</v>
      </c>
      <c r="X79" s="4">
        <f>+ROUND(OB_resultado[[#This Row],[feature_fraction]],3)</f>
        <v>0.36499999999999999</v>
      </c>
      <c r="Y79" s="4">
        <f>+ROUND(OB_resultado[[#This Row],[num_leaves]],-1)</f>
        <v>190</v>
      </c>
      <c r="Z79" s="10">
        <f>+OB_resultado[[#This Row],[ganancia]]/OB_resultado[[#This Row],[envios]]</f>
        <v>3112.6663607159248</v>
      </c>
    </row>
    <row r="80" spans="1:26" hidden="1" x14ac:dyDescent="0.25">
      <c r="A80" t="s">
        <v>208</v>
      </c>
      <c r="B80" t="s">
        <v>23</v>
      </c>
      <c r="C80" t="s">
        <v>24</v>
      </c>
      <c r="D80" t="b">
        <v>1</v>
      </c>
      <c r="E80" t="b">
        <v>1</v>
      </c>
      <c r="F80" t="b">
        <v>0</v>
      </c>
      <c r="G80">
        <v>-100</v>
      </c>
      <c r="H80">
        <v>-1</v>
      </c>
      <c r="I80">
        <v>0</v>
      </c>
      <c r="J80">
        <v>0</v>
      </c>
      <c r="K80">
        <v>0</v>
      </c>
      <c r="L80">
        <v>31</v>
      </c>
      <c r="M80">
        <v>112</v>
      </c>
      <c r="N80" t="b">
        <v>1</v>
      </c>
      <c r="O80">
        <v>113111</v>
      </c>
      <c r="P80">
        <v>4.0038101999948901E-2</v>
      </c>
      <c r="Q80">
        <v>0.36544224006822901</v>
      </c>
      <c r="R80">
        <v>1919</v>
      </c>
      <c r="S80">
        <v>390</v>
      </c>
      <c r="T80">
        <v>8514</v>
      </c>
      <c r="U80">
        <v>26500000</v>
      </c>
      <c r="V80">
        <v>185</v>
      </c>
      <c r="W80" s="4">
        <f>+ROUND(OB_resultado[[#This Row],[learning_rate]],3)</f>
        <v>0.04</v>
      </c>
      <c r="X80" s="4">
        <f>+ROUND(OB_resultado[[#This Row],[feature_fraction]],3)</f>
        <v>0.36499999999999999</v>
      </c>
      <c r="Y80" s="4">
        <f>+ROUND(OB_resultado[[#This Row],[num_leaves]],-1)</f>
        <v>390</v>
      </c>
      <c r="Z80" s="10">
        <f>+OB_resultado[[#This Row],[ganancia]]/OB_resultado[[#This Row],[envios]]</f>
        <v>3112.5205543810193</v>
      </c>
    </row>
    <row r="81" spans="1:26" hidden="1" x14ac:dyDescent="0.25">
      <c r="A81" t="s">
        <v>405</v>
      </c>
      <c r="B81" t="s">
        <v>23</v>
      </c>
      <c r="C81" t="s">
        <v>24</v>
      </c>
      <c r="D81" t="b">
        <v>1</v>
      </c>
      <c r="E81" t="b">
        <v>1</v>
      </c>
      <c r="F81" t="b">
        <v>0</v>
      </c>
      <c r="G81">
        <v>-100</v>
      </c>
      <c r="H81">
        <v>-1</v>
      </c>
      <c r="I81">
        <v>0</v>
      </c>
      <c r="J81">
        <v>0</v>
      </c>
      <c r="K81">
        <v>0</v>
      </c>
      <c r="L81">
        <v>31</v>
      </c>
      <c r="M81">
        <v>538</v>
      </c>
      <c r="N81" t="b">
        <v>1</v>
      </c>
      <c r="O81">
        <v>113111</v>
      </c>
      <c r="P81">
        <v>5.0924659209535799E-3</v>
      </c>
      <c r="Q81">
        <v>0.36889248934089203</v>
      </c>
      <c r="R81">
        <v>725</v>
      </c>
      <c r="S81">
        <v>190</v>
      </c>
      <c r="T81">
        <v>8567</v>
      </c>
      <c r="U81">
        <v>26630000</v>
      </c>
      <c r="V81">
        <v>382</v>
      </c>
      <c r="W81" s="4">
        <f>+ROUND(OB_resultado[[#This Row],[learning_rate]],3)</f>
        <v>5.0000000000000001E-3</v>
      </c>
      <c r="X81" s="4">
        <f>+ROUND(OB_resultado[[#This Row],[feature_fraction]],3)</f>
        <v>0.36899999999999999</v>
      </c>
      <c r="Y81" s="4">
        <f>+ROUND(OB_resultado[[#This Row],[num_leaves]],-1)</f>
        <v>190</v>
      </c>
      <c r="Z81" s="10">
        <f>+OB_resultado[[#This Row],[ganancia]]/OB_resultado[[#This Row],[envios]]</f>
        <v>3108.4393603361736</v>
      </c>
    </row>
    <row r="82" spans="1:26" hidden="1" x14ac:dyDescent="0.25">
      <c r="A82" t="s">
        <v>520</v>
      </c>
      <c r="B82" t="s">
        <v>23</v>
      </c>
      <c r="C82" t="s">
        <v>24</v>
      </c>
      <c r="D82" t="b">
        <v>1</v>
      </c>
      <c r="E82" t="b">
        <v>1</v>
      </c>
      <c r="F82" t="b">
        <v>0</v>
      </c>
      <c r="G82">
        <v>-100</v>
      </c>
      <c r="H82">
        <v>-1</v>
      </c>
      <c r="I82">
        <v>0</v>
      </c>
      <c r="J82">
        <v>0</v>
      </c>
      <c r="K82">
        <v>0</v>
      </c>
      <c r="L82">
        <v>31</v>
      </c>
      <c r="M82">
        <v>156</v>
      </c>
      <c r="N82" t="b">
        <v>1</v>
      </c>
      <c r="O82">
        <v>113111</v>
      </c>
      <c r="P82">
        <v>2.20072833140997E-2</v>
      </c>
      <c r="Q82">
        <v>0.408131075257748</v>
      </c>
      <c r="R82">
        <v>725</v>
      </c>
      <c r="S82">
        <v>144</v>
      </c>
      <c r="T82">
        <v>8756</v>
      </c>
      <c r="U82">
        <v>27210000</v>
      </c>
      <c r="V82">
        <v>497</v>
      </c>
      <c r="W82" s="4">
        <f>+ROUND(OB_resultado[[#This Row],[learning_rate]],3)</f>
        <v>2.1999999999999999E-2</v>
      </c>
      <c r="X82" s="4">
        <f>+ROUND(OB_resultado[[#This Row],[feature_fraction]],3)</f>
        <v>0.40799999999999997</v>
      </c>
      <c r="Y82" s="4">
        <f>+ROUND(OB_resultado[[#This Row],[num_leaves]],-1)</f>
        <v>140</v>
      </c>
      <c r="Z82" s="10">
        <f>+OB_resultado[[#This Row],[ganancia]]/OB_resultado[[#This Row],[envios]]</f>
        <v>3107.583371402467</v>
      </c>
    </row>
    <row r="83" spans="1:26" x14ac:dyDescent="0.25">
      <c r="A83" t="s">
        <v>120</v>
      </c>
      <c r="B83" t="s">
        <v>23</v>
      </c>
      <c r="C83" t="s">
        <v>24</v>
      </c>
      <c r="D83" t="b">
        <v>1</v>
      </c>
      <c r="E83" t="b">
        <v>1</v>
      </c>
      <c r="F83" t="b">
        <v>0</v>
      </c>
      <c r="G83">
        <v>-100</v>
      </c>
      <c r="H83">
        <v>-1</v>
      </c>
      <c r="I83">
        <v>0</v>
      </c>
      <c r="J83">
        <v>0</v>
      </c>
      <c r="K83">
        <v>0</v>
      </c>
      <c r="L83">
        <v>31</v>
      </c>
      <c r="M83">
        <v>1785</v>
      </c>
      <c r="N83" t="b">
        <v>1</v>
      </c>
      <c r="O83">
        <v>113111</v>
      </c>
      <c r="P83">
        <v>5.1212309228344903E-3</v>
      </c>
      <c r="Q83">
        <v>0.37310542465284502</v>
      </c>
      <c r="R83">
        <v>30</v>
      </c>
      <c r="S83">
        <v>30</v>
      </c>
      <c r="T83">
        <v>8404</v>
      </c>
      <c r="U83">
        <v>26960000</v>
      </c>
      <c r="V83">
        <v>97</v>
      </c>
      <c r="W83" s="4">
        <f>+ROUND(OB_resultado[[#This Row],[learning_rate]],3)</f>
        <v>5.0000000000000001E-3</v>
      </c>
      <c r="X83" s="4">
        <f>+ROUND(OB_resultado[[#This Row],[feature_fraction]],3)</f>
        <v>0.373</v>
      </c>
      <c r="Y83" s="4">
        <f>+ROUND(OB_resultado[[#This Row],[num_leaves]],-1)</f>
        <v>30</v>
      </c>
      <c r="Z83" s="10">
        <f>+OB_resultado[[#This Row],[ganancia]]/OB_resultado[[#This Row],[envios]]</f>
        <v>3207.9961922893858</v>
      </c>
    </row>
    <row r="84" spans="1:26" hidden="1" x14ac:dyDescent="0.25">
      <c r="A84" t="s">
        <v>339</v>
      </c>
      <c r="B84" t="s">
        <v>23</v>
      </c>
      <c r="C84" t="s">
        <v>24</v>
      </c>
      <c r="D84" t="b">
        <v>1</v>
      </c>
      <c r="E84" t="b">
        <v>1</v>
      </c>
      <c r="F84" t="b">
        <v>0</v>
      </c>
      <c r="G84">
        <v>-100</v>
      </c>
      <c r="H84">
        <v>-1</v>
      </c>
      <c r="I84">
        <v>0</v>
      </c>
      <c r="J84">
        <v>0</v>
      </c>
      <c r="K84">
        <v>0</v>
      </c>
      <c r="L84">
        <v>31</v>
      </c>
      <c r="M84">
        <v>119</v>
      </c>
      <c r="N84" t="b">
        <v>1</v>
      </c>
      <c r="O84">
        <v>113111</v>
      </c>
      <c r="P84">
        <v>2.1445784128410101E-2</v>
      </c>
      <c r="Q84">
        <v>0.39792587428472498</v>
      </c>
      <c r="R84">
        <v>674</v>
      </c>
      <c r="S84">
        <v>133</v>
      </c>
      <c r="T84">
        <v>8809</v>
      </c>
      <c r="U84">
        <v>27350000</v>
      </c>
      <c r="V84">
        <v>316</v>
      </c>
      <c r="W84" s="4">
        <f>+ROUND(OB_resultado[[#This Row],[learning_rate]],3)</f>
        <v>2.1000000000000001E-2</v>
      </c>
      <c r="X84" s="4">
        <f>+ROUND(OB_resultado[[#This Row],[feature_fraction]],3)</f>
        <v>0.39800000000000002</v>
      </c>
      <c r="Y84" s="4">
        <f>+ROUND(OB_resultado[[#This Row],[num_leaves]],-1)</f>
        <v>130</v>
      </c>
      <c r="Z84" s="10">
        <f>+OB_resultado[[#This Row],[ganancia]]/OB_resultado[[#This Row],[envios]]</f>
        <v>3104.7792030877513</v>
      </c>
    </row>
    <row r="85" spans="1:26" hidden="1" x14ac:dyDescent="0.25">
      <c r="A85" t="s">
        <v>391</v>
      </c>
      <c r="B85" t="s">
        <v>23</v>
      </c>
      <c r="C85" t="s">
        <v>24</v>
      </c>
      <c r="D85" t="b">
        <v>1</v>
      </c>
      <c r="E85" t="b">
        <v>1</v>
      </c>
      <c r="F85" t="b">
        <v>0</v>
      </c>
      <c r="G85">
        <v>-100</v>
      </c>
      <c r="H85">
        <v>-1</v>
      </c>
      <c r="I85">
        <v>0</v>
      </c>
      <c r="J85">
        <v>0</v>
      </c>
      <c r="K85">
        <v>0</v>
      </c>
      <c r="L85">
        <v>31</v>
      </c>
      <c r="M85">
        <v>393</v>
      </c>
      <c r="N85" t="b">
        <v>1</v>
      </c>
      <c r="O85">
        <v>113111</v>
      </c>
      <c r="P85">
        <v>1.04869977942966E-2</v>
      </c>
      <c r="Q85">
        <v>0.37073224039971597</v>
      </c>
      <c r="R85">
        <v>1186</v>
      </c>
      <c r="S85">
        <v>176</v>
      </c>
      <c r="T85">
        <v>8716</v>
      </c>
      <c r="U85">
        <v>27050000</v>
      </c>
      <c r="V85">
        <v>368</v>
      </c>
      <c r="W85" s="4">
        <f>+ROUND(OB_resultado[[#This Row],[learning_rate]],3)</f>
        <v>0.01</v>
      </c>
      <c r="X85" s="4">
        <f>+ROUND(OB_resultado[[#This Row],[feature_fraction]],3)</f>
        <v>0.371</v>
      </c>
      <c r="Y85" s="4">
        <f>+ROUND(OB_resultado[[#This Row],[num_leaves]],-1)</f>
        <v>180</v>
      </c>
      <c r="Z85" s="10">
        <f>+OB_resultado[[#This Row],[ganancia]]/OB_resultado[[#This Row],[envios]]</f>
        <v>3103.4878384580084</v>
      </c>
    </row>
    <row r="86" spans="1:26" hidden="1" x14ac:dyDescent="0.25">
      <c r="A86" t="s">
        <v>417</v>
      </c>
      <c r="B86" t="s">
        <v>23</v>
      </c>
      <c r="C86" t="s">
        <v>24</v>
      </c>
      <c r="D86" t="b">
        <v>1</v>
      </c>
      <c r="E86" t="b">
        <v>1</v>
      </c>
      <c r="F86" t="b">
        <v>0</v>
      </c>
      <c r="G86">
        <v>-100</v>
      </c>
      <c r="H86">
        <v>-1</v>
      </c>
      <c r="I86">
        <v>0</v>
      </c>
      <c r="J86">
        <v>0</v>
      </c>
      <c r="K86">
        <v>0</v>
      </c>
      <c r="L86">
        <v>31</v>
      </c>
      <c r="M86">
        <v>286</v>
      </c>
      <c r="N86" t="b">
        <v>1</v>
      </c>
      <c r="O86">
        <v>113111</v>
      </c>
      <c r="P86">
        <v>1.51067885637642E-2</v>
      </c>
      <c r="Q86">
        <v>0.39113939301342798</v>
      </c>
      <c r="R86">
        <v>1590</v>
      </c>
      <c r="S86">
        <v>376</v>
      </c>
      <c r="T86">
        <v>8489</v>
      </c>
      <c r="U86">
        <v>26310000</v>
      </c>
      <c r="V86">
        <v>394</v>
      </c>
      <c r="W86" s="4">
        <f>+ROUND(OB_resultado[[#This Row],[learning_rate]],3)</f>
        <v>1.4999999999999999E-2</v>
      </c>
      <c r="X86" s="4">
        <f>+ROUND(OB_resultado[[#This Row],[feature_fraction]],3)</f>
        <v>0.39100000000000001</v>
      </c>
      <c r="Y86" s="4">
        <f>+ROUND(OB_resultado[[#This Row],[num_leaves]],-1)</f>
        <v>380</v>
      </c>
      <c r="Z86" s="10">
        <f>+OB_resultado[[#This Row],[ganancia]]/OB_resultado[[#This Row],[envios]]</f>
        <v>3099.3049829190718</v>
      </c>
    </row>
    <row r="87" spans="1:26" hidden="1" x14ac:dyDescent="0.25">
      <c r="A87" t="s">
        <v>509</v>
      </c>
      <c r="B87" t="s">
        <v>23</v>
      </c>
      <c r="C87" t="s">
        <v>24</v>
      </c>
      <c r="D87" t="b">
        <v>1</v>
      </c>
      <c r="E87" t="b">
        <v>1</v>
      </c>
      <c r="F87" t="b">
        <v>0</v>
      </c>
      <c r="G87">
        <v>-100</v>
      </c>
      <c r="H87">
        <v>-1</v>
      </c>
      <c r="I87">
        <v>0</v>
      </c>
      <c r="J87">
        <v>0</v>
      </c>
      <c r="K87">
        <v>0</v>
      </c>
      <c r="L87">
        <v>31</v>
      </c>
      <c r="M87">
        <v>329</v>
      </c>
      <c r="N87" t="b">
        <v>1</v>
      </c>
      <c r="O87">
        <v>113111</v>
      </c>
      <c r="P87">
        <v>7.9754250444854999E-3</v>
      </c>
      <c r="Q87">
        <v>0.42458174632352602</v>
      </c>
      <c r="R87">
        <v>104</v>
      </c>
      <c r="S87">
        <v>21</v>
      </c>
      <c r="T87">
        <v>8772</v>
      </c>
      <c r="U87">
        <v>27180000</v>
      </c>
      <c r="V87">
        <v>486</v>
      </c>
      <c r="W87" s="4">
        <f>+ROUND(OB_resultado[[#This Row],[learning_rate]],3)</f>
        <v>8.0000000000000002E-3</v>
      </c>
      <c r="X87" s="4">
        <f>+ROUND(OB_resultado[[#This Row],[feature_fraction]],3)</f>
        <v>0.42499999999999999</v>
      </c>
      <c r="Y87" s="4">
        <f>+ROUND(OB_resultado[[#This Row],[num_leaves]],-1)</f>
        <v>20</v>
      </c>
      <c r="Z87" s="10">
        <f>+OB_resultado[[#This Row],[ganancia]]/OB_resultado[[#This Row],[envios]]</f>
        <v>3098.4952120383036</v>
      </c>
    </row>
    <row r="88" spans="1:26" hidden="1" x14ac:dyDescent="0.25">
      <c r="A88" t="s">
        <v>319</v>
      </c>
      <c r="B88" t="s">
        <v>23</v>
      </c>
      <c r="C88" t="s">
        <v>24</v>
      </c>
      <c r="D88" t="b">
        <v>1</v>
      </c>
      <c r="E88" t="b">
        <v>1</v>
      </c>
      <c r="F88" t="b">
        <v>0</v>
      </c>
      <c r="G88">
        <v>-100</v>
      </c>
      <c r="H88">
        <v>-1</v>
      </c>
      <c r="I88">
        <v>0</v>
      </c>
      <c r="J88">
        <v>0</v>
      </c>
      <c r="K88">
        <v>0</v>
      </c>
      <c r="L88">
        <v>31</v>
      </c>
      <c r="M88">
        <v>597</v>
      </c>
      <c r="N88" t="b">
        <v>1</v>
      </c>
      <c r="O88">
        <v>113111</v>
      </c>
      <c r="P88">
        <v>7.1127308422671799E-3</v>
      </c>
      <c r="Q88">
        <v>0.39418630152203299</v>
      </c>
      <c r="R88">
        <v>201</v>
      </c>
      <c r="S88">
        <v>16</v>
      </c>
      <c r="T88">
        <v>8713</v>
      </c>
      <c r="U88">
        <v>26980000</v>
      </c>
      <c r="V88">
        <v>296</v>
      </c>
      <c r="W88" s="4">
        <f>+ROUND(OB_resultado[[#This Row],[learning_rate]],3)</f>
        <v>7.0000000000000001E-3</v>
      </c>
      <c r="X88" s="4">
        <f>+ROUND(OB_resultado[[#This Row],[feature_fraction]],3)</f>
        <v>0.39400000000000002</v>
      </c>
      <c r="Y88" s="4">
        <f>+ROUND(OB_resultado[[#This Row],[num_leaves]],-1)</f>
        <v>20</v>
      </c>
      <c r="Z88" s="10">
        <f>+OB_resultado[[#This Row],[ganancia]]/OB_resultado[[#This Row],[envios]]</f>
        <v>3096.5224377367153</v>
      </c>
    </row>
    <row r="89" spans="1:26" hidden="1" x14ac:dyDescent="0.25">
      <c r="A89" t="s">
        <v>33</v>
      </c>
      <c r="B89" t="s">
        <v>23</v>
      </c>
      <c r="C89" t="s">
        <v>24</v>
      </c>
      <c r="D89" t="b">
        <v>1</v>
      </c>
      <c r="E89" t="b">
        <v>1</v>
      </c>
      <c r="F89" t="b">
        <v>0</v>
      </c>
      <c r="G89">
        <v>-100</v>
      </c>
      <c r="H89">
        <v>-1</v>
      </c>
      <c r="I89">
        <v>0</v>
      </c>
      <c r="J89">
        <v>0</v>
      </c>
      <c r="K89">
        <v>0</v>
      </c>
      <c r="L89">
        <v>31</v>
      </c>
      <c r="M89">
        <v>1256</v>
      </c>
      <c r="N89" t="b">
        <v>1</v>
      </c>
      <c r="O89">
        <v>113111</v>
      </c>
      <c r="P89">
        <v>1.85845043234294E-2</v>
      </c>
      <c r="Q89">
        <v>0.21767848583869601</v>
      </c>
      <c r="R89">
        <v>5316</v>
      </c>
      <c r="S89">
        <v>816</v>
      </c>
      <c r="T89">
        <v>8464</v>
      </c>
      <c r="U89">
        <v>26200000</v>
      </c>
      <c r="V89">
        <v>10</v>
      </c>
      <c r="W89" s="4">
        <f>+ROUND(OB_resultado[[#This Row],[learning_rate]],3)</f>
        <v>1.9E-2</v>
      </c>
      <c r="X89" s="4">
        <f>+ROUND(OB_resultado[[#This Row],[feature_fraction]],3)</f>
        <v>0.218</v>
      </c>
      <c r="Y89" s="4">
        <f>+ROUND(OB_resultado[[#This Row],[num_leaves]],-1)</f>
        <v>820</v>
      </c>
      <c r="Z89" s="10">
        <f>+OB_resultado[[#This Row],[ganancia]]/OB_resultado[[#This Row],[envios]]</f>
        <v>3095.4631379962193</v>
      </c>
    </row>
    <row r="90" spans="1:26" hidden="1" x14ac:dyDescent="0.25">
      <c r="A90" t="s">
        <v>527</v>
      </c>
      <c r="B90" t="s">
        <v>23</v>
      </c>
      <c r="C90" t="s">
        <v>24</v>
      </c>
      <c r="D90" t="b">
        <v>1</v>
      </c>
      <c r="E90" t="b">
        <v>1</v>
      </c>
      <c r="F90" t="b">
        <v>0</v>
      </c>
      <c r="G90">
        <v>-100</v>
      </c>
      <c r="H90">
        <v>-1</v>
      </c>
      <c r="I90">
        <v>0</v>
      </c>
      <c r="J90">
        <v>0</v>
      </c>
      <c r="K90">
        <v>0</v>
      </c>
      <c r="L90">
        <v>31</v>
      </c>
      <c r="M90">
        <v>145</v>
      </c>
      <c r="N90" t="b">
        <v>1</v>
      </c>
      <c r="O90">
        <v>113111</v>
      </c>
      <c r="P90">
        <v>2.09311019135195E-2</v>
      </c>
      <c r="Q90">
        <v>0.40907323068472301</v>
      </c>
      <c r="R90">
        <v>620</v>
      </c>
      <c r="S90">
        <v>82</v>
      </c>
      <c r="T90">
        <v>8693</v>
      </c>
      <c r="U90">
        <v>26860000</v>
      </c>
      <c r="V90">
        <v>504</v>
      </c>
      <c r="W90" s="4">
        <f>+ROUND(OB_resultado[[#This Row],[learning_rate]],3)</f>
        <v>2.1000000000000001E-2</v>
      </c>
      <c r="X90" s="4">
        <f>+ROUND(OB_resultado[[#This Row],[feature_fraction]],3)</f>
        <v>0.40899999999999997</v>
      </c>
      <c r="Y90" s="4">
        <f>+ROUND(OB_resultado[[#This Row],[num_leaves]],-1)</f>
        <v>80</v>
      </c>
      <c r="Z90" s="10">
        <f>+OB_resultado[[#This Row],[ganancia]]/OB_resultado[[#This Row],[envios]]</f>
        <v>3089.8424019325894</v>
      </c>
    </row>
    <row r="91" spans="1:26" hidden="1" x14ac:dyDescent="0.25">
      <c r="A91" t="s">
        <v>225</v>
      </c>
      <c r="B91" t="s">
        <v>23</v>
      </c>
      <c r="C91" t="s">
        <v>24</v>
      </c>
      <c r="D91" t="b">
        <v>1</v>
      </c>
      <c r="E91" t="b">
        <v>1</v>
      </c>
      <c r="F91" t="b">
        <v>0</v>
      </c>
      <c r="G91">
        <v>-100</v>
      </c>
      <c r="H91">
        <v>-1</v>
      </c>
      <c r="I91">
        <v>0</v>
      </c>
      <c r="J91">
        <v>0</v>
      </c>
      <c r="K91">
        <v>0</v>
      </c>
      <c r="L91">
        <v>31</v>
      </c>
      <c r="M91">
        <v>1154</v>
      </c>
      <c r="N91" t="b">
        <v>1</v>
      </c>
      <c r="O91">
        <v>113111</v>
      </c>
      <c r="P91">
        <v>8.6090233387885306E-3</v>
      </c>
      <c r="Q91">
        <v>0.476788339646952</v>
      </c>
      <c r="R91">
        <v>1078</v>
      </c>
      <c r="S91">
        <v>237</v>
      </c>
      <c r="T91">
        <v>8448</v>
      </c>
      <c r="U91">
        <v>26070000</v>
      </c>
      <c r="V91">
        <v>202</v>
      </c>
      <c r="W91" s="4">
        <f>+ROUND(OB_resultado[[#This Row],[learning_rate]],3)</f>
        <v>8.9999999999999993E-3</v>
      </c>
      <c r="X91" s="4">
        <f>+ROUND(OB_resultado[[#This Row],[feature_fraction]],3)</f>
        <v>0.47699999999999998</v>
      </c>
      <c r="Y91" s="4">
        <f>+ROUND(OB_resultado[[#This Row],[num_leaves]],-1)</f>
        <v>240</v>
      </c>
      <c r="Z91" s="10">
        <f>+OB_resultado[[#This Row],[ganancia]]/OB_resultado[[#This Row],[envios]]</f>
        <v>3085.9375</v>
      </c>
    </row>
    <row r="92" spans="1:26" hidden="1" x14ac:dyDescent="0.25">
      <c r="A92" t="s">
        <v>286</v>
      </c>
      <c r="B92" t="s">
        <v>23</v>
      </c>
      <c r="C92" t="s">
        <v>24</v>
      </c>
      <c r="D92" t="b">
        <v>1</v>
      </c>
      <c r="E92" t="b">
        <v>1</v>
      </c>
      <c r="F92" t="b">
        <v>0</v>
      </c>
      <c r="G92">
        <v>-100</v>
      </c>
      <c r="H92">
        <v>-1</v>
      </c>
      <c r="I92">
        <v>0</v>
      </c>
      <c r="J92">
        <v>0</v>
      </c>
      <c r="K92">
        <v>0</v>
      </c>
      <c r="L92">
        <v>31</v>
      </c>
      <c r="M92">
        <v>429</v>
      </c>
      <c r="N92" t="b">
        <v>1</v>
      </c>
      <c r="O92">
        <v>113111</v>
      </c>
      <c r="P92">
        <v>1.09517029398824E-2</v>
      </c>
      <c r="Q92">
        <v>0.26228601268616097</v>
      </c>
      <c r="R92">
        <v>473</v>
      </c>
      <c r="S92">
        <v>19</v>
      </c>
      <c r="T92">
        <v>8769</v>
      </c>
      <c r="U92">
        <v>27030000</v>
      </c>
      <c r="V92">
        <v>263</v>
      </c>
      <c r="W92" s="4">
        <f>+ROUND(OB_resultado[[#This Row],[learning_rate]],3)</f>
        <v>1.0999999999999999E-2</v>
      </c>
      <c r="X92" s="4">
        <f>+ROUND(OB_resultado[[#This Row],[feature_fraction]],3)</f>
        <v>0.26200000000000001</v>
      </c>
      <c r="Y92" s="4">
        <f>+ROUND(OB_resultado[[#This Row],[num_leaves]],-1)</f>
        <v>20</v>
      </c>
      <c r="Z92" s="10">
        <f>+OB_resultado[[#This Row],[ganancia]]/OB_resultado[[#This Row],[envios]]</f>
        <v>3082.4495381457405</v>
      </c>
    </row>
    <row r="93" spans="1:26" hidden="1" x14ac:dyDescent="0.25">
      <c r="A93" t="s">
        <v>344</v>
      </c>
      <c r="B93" t="s">
        <v>23</v>
      </c>
      <c r="C93" t="s">
        <v>24</v>
      </c>
      <c r="D93" t="b">
        <v>1</v>
      </c>
      <c r="E93" t="b">
        <v>1</v>
      </c>
      <c r="F93" t="b">
        <v>0</v>
      </c>
      <c r="G93">
        <v>-100</v>
      </c>
      <c r="H93">
        <v>-1</v>
      </c>
      <c r="I93">
        <v>0</v>
      </c>
      <c r="J93">
        <v>0</v>
      </c>
      <c r="K93">
        <v>0</v>
      </c>
      <c r="L93">
        <v>31</v>
      </c>
      <c r="M93">
        <v>379</v>
      </c>
      <c r="N93" t="b">
        <v>1</v>
      </c>
      <c r="O93">
        <v>113111</v>
      </c>
      <c r="P93">
        <v>1.81496756307305E-2</v>
      </c>
      <c r="Q93">
        <v>0.38483311345024501</v>
      </c>
      <c r="R93">
        <v>1972</v>
      </c>
      <c r="S93">
        <v>362</v>
      </c>
      <c r="T93">
        <v>8786</v>
      </c>
      <c r="U93">
        <v>27070000</v>
      </c>
      <c r="V93">
        <v>321</v>
      </c>
      <c r="W93" s="4">
        <f>+ROUND(OB_resultado[[#This Row],[learning_rate]],3)</f>
        <v>1.7999999999999999E-2</v>
      </c>
      <c r="X93" s="4">
        <f>+ROUND(OB_resultado[[#This Row],[feature_fraction]],3)</f>
        <v>0.38500000000000001</v>
      </c>
      <c r="Y93" s="4">
        <f>+ROUND(OB_resultado[[#This Row],[num_leaves]],-1)</f>
        <v>360</v>
      </c>
      <c r="Z93" s="10">
        <f>+OB_resultado[[#This Row],[ganancia]]/OB_resultado[[#This Row],[envios]]</f>
        <v>3081.0380150239016</v>
      </c>
    </row>
    <row r="94" spans="1:26" hidden="1" x14ac:dyDescent="0.25">
      <c r="A94" t="s">
        <v>408</v>
      </c>
      <c r="B94" t="s">
        <v>23</v>
      </c>
      <c r="C94" t="s">
        <v>24</v>
      </c>
      <c r="D94" t="b">
        <v>1</v>
      </c>
      <c r="E94" t="b">
        <v>1</v>
      </c>
      <c r="F94" t="b">
        <v>0</v>
      </c>
      <c r="G94">
        <v>-100</v>
      </c>
      <c r="H94">
        <v>-1</v>
      </c>
      <c r="I94">
        <v>0</v>
      </c>
      <c r="J94">
        <v>0</v>
      </c>
      <c r="K94">
        <v>0</v>
      </c>
      <c r="L94">
        <v>31</v>
      </c>
      <c r="M94">
        <v>1173</v>
      </c>
      <c r="N94" t="b">
        <v>1</v>
      </c>
      <c r="O94">
        <v>113111</v>
      </c>
      <c r="P94">
        <v>5.2363144288075899E-3</v>
      </c>
      <c r="Q94">
        <v>0.20724058429675099</v>
      </c>
      <c r="R94">
        <v>1631</v>
      </c>
      <c r="S94">
        <v>51</v>
      </c>
      <c r="T94">
        <v>8695</v>
      </c>
      <c r="U94">
        <v>26770000</v>
      </c>
      <c r="V94">
        <v>385</v>
      </c>
      <c r="W94" s="4">
        <f>+ROUND(OB_resultado[[#This Row],[learning_rate]],3)</f>
        <v>5.0000000000000001E-3</v>
      </c>
      <c r="X94" s="4">
        <f>+ROUND(OB_resultado[[#This Row],[feature_fraction]],3)</f>
        <v>0.20699999999999999</v>
      </c>
      <c r="Y94" s="4">
        <f>+ROUND(OB_resultado[[#This Row],[num_leaves]],-1)</f>
        <v>50</v>
      </c>
      <c r="Z94" s="10">
        <f>+OB_resultado[[#This Row],[ganancia]]/OB_resultado[[#This Row],[envios]]</f>
        <v>3078.7809085681424</v>
      </c>
    </row>
    <row r="95" spans="1:26" hidden="1" x14ac:dyDescent="0.25">
      <c r="A95" t="s">
        <v>478</v>
      </c>
      <c r="B95" t="s">
        <v>23</v>
      </c>
      <c r="C95" t="s">
        <v>24</v>
      </c>
      <c r="D95" t="b">
        <v>1</v>
      </c>
      <c r="E95" t="b">
        <v>1</v>
      </c>
      <c r="F95" t="b">
        <v>0</v>
      </c>
      <c r="G95">
        <v>-100</v>
      </c>
      <c r="H95">
        <v>-1</v>
      </c>
      <c r="I95">
        <v>0</v>
      </c>
      <c r="J95">
        <v>0</v>
      </c>
      <c r="K95">
        <v>0</v>
      </c>
      <c r="L95">
        <v>31</v>
      </c>
      <c r="M95">
        <v>185</v>
      </c>
      <c r="N95" t="b">
        <v>1</v>
      </c>
      <c r="O95">
        <v>113111</v>
      </c>
      <c r="P95">
        <v>2.1217758427225199E-2</v>
      </c>
      <c r="Q95">
        <v>0.416028214284755</v>
      </c>
      <c r="R95">
        <v>454</v>
      </c>
      <c r="S95">
        <v>208</v>
      </c>
      <c r="T95">
        <v>8701</v>
      </c>
      <c r="U95">
        <v>26760000</v>
      </c>
      <c r="V95">
        <v>455</v>
      </c>
      <c r="W95" s="4">
        <f>+ROUND(OB_resultado[[#This Row],[learning_rate]],3)</f>
        <v>2.1000000000000001E-2</v>
      </c>
      <c r="X95" s="4">
        <f>+ROUND(OB_resultado[[#This Row],[feature_fraction]],3)</f>
        <v>0.41599999999999998</v>
      </c>
      <c r="Y95" s="4">
        <f>+ROUND(OB_resultado[[#This Row],[num_leaves]],-1)</f>
        <v>210</v>
      </c>
      <c r="Z95" s="10">
        <f>+OB_resultado[[#This Row],[ganancia]]/OB_resultado[[#This Row],[envios]]</f>
        <v>3075.5085622342258</v>
      </c>
    </row>
    <row r="96" spans="1:26" hidden="1" x14ac:dyDescent="0.25">
      <c r="A96" t="s">
        <v>245</v>
      </c>
      <c r="B96" t="s">
        <v>23</v>
      </c>
      <c r="C96" t="s">
        <v>24</v>
      </c>
      <c r="D96" t="b">
        <v>1</v>
      </c>
      <c r="E96" t="b">
        <v>1</v>
      </c>
      <c r="F96" t="b">
        <v>0</v>
      </c>
      <c r="G96">
        <v>-100</v>
      </c>
      <c r="H96">
        <v>-1</v>
      </c>
      <c r="I96">
        <v>0</v>
      </c>
      <c r="J96">
        <v>0</v>
      </c>
      <c r="K96">
        <v>0</v>
      </c>
      <c r="L96">
        <v>31</v>
      </c>
      <c r="M96">
        <v>822</v>
      </c>
      <c r="N96" t="b">
        <v>1</v>
      </c>
      <c r="O96">
        <v>113111</v>
      </c>
      <c r="P96">
        <v>5.0289943566581398E-3</v>
      </c>
      <c r="Q96">
        <v>0.43248270390034899</v>
      </c>
      <c r="R96">
        <v>2209</v>
      </c>
      <c r="S96">
        <v>76</v>
      </c>
      <c r="T96">
        <v>8609</v>
      </c>
      <c r="U96">
        <v>26470000</v>
      </c>
      <c r="V96">
        <v>222</v>
      </c>
      <c r="W96" s="4">
        <f>+ROUND(OB_resultado[[#This Row],[learning_rate]],3)</f>
        <v>5.0000000000000001E-3</v>
      </c>
      <c r="X96" s="4">
        <f>+ROUND(OB_resultado[[#This Row],[feature_fraction]],3)</f>
        <v>0.432</v>
      </c>
      <c r="Y96" s="4">
        <f>+ROUND(OB_resultado[[#This Row],[num_leaves]],-1)</f>
        <v>80</v>
      </c>
      <c r="Z96" s="10">
        <f>+OB_resultado[[#This Row],[ganancia]]/OB_resultado[[#This Row],[envios]]</f>
        <v>3074.6892786618655</v>
      </c>
    </row>
    <row r="97" spans="1:26" hidden="1" x14ac:dyDescent="0.25">
      <c r="A97" t="s">
        <v>412</v>
      </c>
      <c r="B97" t="s">
        <v>23</v>
      </c>
      <c r="C97" t="s">
        <v>24</v>
      </c>
      <c r="D97" t="b">
        <v>1</v>
      </c>
      <c r="E97" t="b">
        <v>1</v>
      </c>
      <c r="F97" t="b">
        <v>0</v>
      </c>
      <c r="G97">
        <v>-100</v>
      </c>
      <c r="H97">
        <v>-1</v>
      </c>
      <c r="I97">
        <v>0</v>
      </c>
      <c r="J97">
        <v>0</v>
      </c>
      <c r="K97">
        <v>0</v>
      </c>
      <c r="L97">
        <v>31</v>
      </c>
      <c r="M97">
        <v>144</v>
      </c>
      <c r="N97" t="b">
        <v>1</v>
      </c>
      <c r="O97">
        <v>113111</v>
      </c>
      <c r="P97">
        <v>3.5181414791112503E-2</v>
      </c>
      <c r="Q97">
        <v>0.38943702863098101</v>
      </c>
      <c r="R97">
        <v>1148</v>
      </c>
      <c r="S97">
        <v>454</v>
      </c>
      <c r="T97">
        <v>8744</v>
      </c>
      <c r="U97">
        <v>26840000</v>
      </c>
      <c r="V97">
        <v>389</v>
      </c>
      <c r="W97" s="4">
        <f>+ROUND(OB_resultado[[#This Row],[learning_rate]],3)</f>
        <v>3.5000000000000003E-2</v>
      </c>
      <c r="X97" s="4">
        <f>+ROUND(OB_resultado[[#This Row],[feature_fraction]],3)</f>
        <v>0.38900000000000001</v>
      </c>
      <c r="Y97" s="4">
        <f>+ROUND(OB_resultado[[#This Row],[num_leaves]],-1)</f>
        <v>450</v>
      </c>
      <c r="Z97" s="10">
        <f>+OB_resultado[[#This Row],[ganancia]]/OB_resultado[[#This Row],[envios]]</f>
        <v>3069.5333943275391</v>
      </c>
    </row>
    <row r="98" spans="1:26" hidden="1" x14ac:dyDescent="0.25">
      <c r="A98" t="s">
        <v>504</v>
      </c>
      <c r="B98" t="s">
        <v>23</v>
      </c>
      <c r="C98" t="s">
        <v>24</v>
      </c>
      <c r="D98" t="b">
        <v>1</v>
      </c>
      <c r="E98" t="b">
        <v>1</v>
      </c>
      <c r="F98" t="b">
        <v>0</v>
      </c>
      <c r="G98">
        <v>-100</v>
      </c>
      <c r="H98">
        <v>-1</v>
      </c>
      <c r="I98">
        <v>0</v>
      </c>
      <c r="J98">
        <v>0</v>
      </c>
      <c r="K98">
        <v>0</v>
      </c>
      <c r="L98">
        <v>31</v>
      </c>
      <c r="M98">
        <v>169</v>
      </c>
      <c r="N98" t="b">
        <v>1</v>
      </c>
      <c r="O98">
        <v>113111</v>
      </c>
      <c r="P98">
        <v>2.2437170765272602E-2</v>
      </c>
      <c r="Q98">
        <v>0.34281668075266503</v>
      </c>
      <c r="R98">
        <v>476</v>
      </c>
      <c r="S98">
        <v>240</v>
      </c>
      <c r="T98">
        <v>8681</v>
      </c>
      <c r="U98">
        <v>26640000</v>
      </c>
      <c r="V98">
        <v>481</v>
      </c>
      <c r="W98" s="4">
        <f>+ROUND(OB_resultado[[#This Row],[learning_rate]],3)</f>
        <v>2.1999999999999999E-2</v>
      </c>
      <c r="X98" s="4">
        <f>+ROUND(OB_resultado[[#This Row],[feature_fraction]],3)</f>
        <v>0.34300000000000003</v>
      </c>
      <c r="Y98" s="4">
        <f>+ROUND(OB_resultado[[#This Row],[num_leaves]],-1)</f>
        <v>240</v>
      </c>
      <c r="Z98" s="10">
        <f>+OB_resultado[[#This Row],[ganancia]]/OB_resultado[[#This Row],[envios]]</f>
        <v>3068.7708789309986</v>
      </c>
    </row>
    <row r="99" spans="1:26" hidden="1" x14ac:dyDescent="0.25">
      <c r="A99" t="s">
        <v>309</v>
      </c>
      <c r="B99" t="s">
        <v>23</v>
      </c>
      <c r="C99" t="s">
        <v>24</v>
      </c>
      <c r="D99" t="b">
        <v>1</v>
      </c>
      <c r="E99" t="b">
        <v>1</v>
      </c>
      <c r="F99" t="b">
        <v>0</v>
      </c>
      <c r="G99">
        <v>-100</v>
      </c>
      <c r="H99">
        <v>-1</v>
      </c>
      <c r="I99">
        <v>0</v>
      </c>
      <c r="J99">
        <v>0</v>
      </c>
      <c r="K99">
        <v>0</v>
      </c>
      <c r="L99">
        <v>31</v>
      </c>
      <c r="M99">
        <v>487</v>
      </c>
      <c r="N99" t="b">
        <v>1</v>
      </c>
      <c r="O99">
        <v>113111</v>
      </c>
      <c r="P99">
        <v>5.0030765960954798E-3</v>
      </c>
      <c r="Q99">
        <v>0.55510329661024405</v>
      </c>
      <c r="R99">
        <v>106</v>
      </c>
      <c r="S99">
        <v>107</v>
      </c>
      <c r="T99">
        <v>8650</v>
      </c>
      <c r="U99">
        <v>26540000</v>
      </c>
      <c r="V99">
        <v>286</v>
      </c>
      <c r="W99" s="4">
        <f>+ROUND(OB_resultado[[#This Row],[learning_rate]],3)</f>
        <v>5.0000000000000001E-3</v>
      </c>
      <c r="X99" s="4">
        <f>+ROUND(OB_resultado[[#This Row],[feature_fraction]],3)</f>
        <v>0.55500000000000005</v>
      </c>
      <c r="Y99" s="4">
        <f>+ROUND(OB_resultado[[#This Row],[num_leaves]],-1)</f>
        <v>110</v>
      </c>
      <c r="Z99" s="10">
        <f>+OB_resultado[[#This Row],[ganancia]]/OB_resultado[[#This Row],[envios]]</f>
        <v>3068.2080924855491</v>
      </c>
    </row>
    <row r="100" spans="1:26" hidden="1" x14ac:dyDescent="0.25">
      <c r="A100" t="s">
        <v>340</v>
      </c>
      <c r="B100" t="s">
        <v>23</v>
      </c>
      <c r="C100" t="s">
        <v>24</v>
      </c>
      <c r="D100" t="b">
        <v>1</v>
      </c>
      <c r="E100" t="b">
        <v>1</v>
      </c>
      <c r="F100" t="b">
        <v>0</v>
      </c>
      <c r="G100">
        <v>-100</v>
      </c>
      <c r="H100">
        <v>-1</v>
      </c>
      <c r="I100">
        <v>0</v>
      </c>
      <c r="J100">
        <v>0</v>
      </c>
      <c r="K100">
        <v>0</v>
      </c>
      <c r="L100">
        <v>31</v>
      </c>
      <c r="M100">
        <v>199</v>
      </c>
      <c r="N100" t="b">
        <v>1</v>
      </c>
      <c r="O100">
        <v>113111</v>
      </c>
      <c r="P100">
        <v>2.3209313955739601E-2</v>
      </c>
      <c r="Q100">
        <v>0.39414217689717201</v>
      </c>
      <c r="R100">
        <v>2333</v>
      </c>
      <c r="S100">
        <v>137</v>
      </c>
      <c r="T100">
        <v>8542</v>
      </c>
      <c r="U100">
        <v>26200000</v>
      </c>
      <c r="V100">
        <v>317</v>
      </c>
      <c r="W100" s="4">
        <f>+ROUND(OB_resultado[[#This Row],[learning_rate]],3)</f>
        <v>2.3E-2</v>
      </c>
      <c r="X100" s="4">
        <f>+ROUND(OB_resultado[[#This Row],[feature_fraction]],3)</f>
        <v>0.39400000000000002</v>
      </c>
      <c r="Y100" s="4">
        <f>+ROUND(OB_resultado[[#This Row],[num_leaves]],-1)</f>
        <v>140</v>
      </c>
      <c r="Z100" s="10">
        <f>+OB_resultado[[#This Row],[ganancia]]/OB_resultado[[#This Row],[envios]]</f>
        <v>3067.1973776633108</v>
      </c>
    </row>
    <row r="101" spans="1:26" hidden="1" x14ac:dyDescent="0.25">
      <c r="A101" t="s">
        <v>118</v>
      </c>
      <c r="B101" t="s">
        <v>23</v>
      </c>
      <c r="C101" t="s">
        <v>24</v>
      </c>
      <c r="D101" t="b">
        <v>1</v>
      </c>
      <c r="E101" t="b">
        <v>1</v>
      </c>
      <c r="F101" t="b">
        <v>0</v>
      </c>
      <c r="G101">
        <v>-100</v>
      </c>
      <c r="H101">
        <v>-1</v>
      </c>
      <c r="I101">
        <v>0</v>
      </c>
      <c r="J101">
        <v>0</v>
      </c>
      <c r="K101">
        <v>0</v>
      </c>
      <c r="L101">
        <v>31</v>
      </c>
      <c r="M101">
        <v>2973</v>
      </c>
      <c r="N101" t="b">
        <v>1</v>
      </c>
      <c r="O101">
        <v>113111</v>
      </c>
      <c r="P101">
        <v>5.0321700408087703E-3</v>
      </c>
      <c r="Q101">
        <v>0.45631338557898998</v>
      </c>
      <c r="R101">
        <v>4</v>
      </c>
      <c r="S101">
        <v>208</v>
      </c>
      <c r="T101">
        <v>8735</v>
      </c>
      <c r="U101">
        <v>26770000</v>
      </c>
      <c r="V101">
        <v>95</v>
      </c>
      <c r="W101" s="4">
        <f>+ROUND(OB_resultado[[#This Row],[learning_rate]],3)</f>
        <v>5.0000000000000001E-3</v>
      </c>
      <c r="X101" s="4">
        <f>+ROUND(OB_resultado[[#This Row],[feature_fraction]],3)</f>
        <v>0.45600000000000002</v>
      </c>
      <c r="Y101" s="4">
        <f>+ROUND(OB_resultado[[#This Row],[num_leaves]],-1)</f>
        <v>210</v>
      </c>
      <c r="Z101" s="10">
        <f>+OB_resultado[[#This Row],[ganancia]]/OB_resultado[[#This Row],[envios]]</f>
        <v>3064.6823125357755</v>
      </c>
    </row>
    <row r="102" spans="1:26" hidden="1" x14ac:dyDescent="0.25">
      <c r="A102" t="s">
        <v>359</v>
      </c>
      <c r="B102" t="s">
        <v>23</v>
      </c>
      <c r="C102" t="s">
        <v>24</v>
      </c>
      <c r="D102" t="b">
        <v>1</v>
      </c>
      <c r="E102" t="b">
        <v>1</v>
      </c>
      <c r="F102" t="b">
        <v>0</v>
      </c>
      <c r="G102">
        <v>-100</v>
      </c>
      <c r="H102">
        <v>-1</v>
      </c>
      <c r="I102">
        <v>0</v>
      </c>
      <c r="J102">
        <v>0</v>
      </c>
      <c r="K102">
        <v>0</v>
      </c>
      <c r="L102">
        <v>31</v>
      </c>
      <c r="M102">
        <v>136</v>
      </c>
      <c r="N102" t="b">
        <v>1</v>
      </c>
      <c r="O102">
        <v>113111</v>
      </c>
      <c r="P102">
        <v>3.04588326153045E-2</v>
      </c>
      <c r="Q102">
        <v>0.29484147762806101</v>
      </c>
      <c r="R102">
        <v>1373</v>
      </c>
      <c r="S102">
        <v>198</v>
      </c>
      <c r="T102">
        <v>8710</v>
      </c>
      <c r="U102">
        <v>26660000</v>
      </c>
      <c r="V102">
        <v>336</v>
      </c>
      <c r="W102" s="4">
        <f>+ROUND(OB_resultado[[#This Row],[learning_rate]],3)</f>
        <v>0.03</v>
      </c>
      <c r="X102" s="4">
        <f>+ROUND(OB_resultado[[#This Row],[feature_fraction]],3)</f>
        <v>0.29499999999999998</v>
      </c>
      <c r="Y102" s="4">
        <f>+ROUND(OB_resultado[[#This Row],[num_leaves]],-1)</f>
        <v>200</v>
      </c>
      <c r="Z102" s="10">
        <f>+OB_resultado[[#This Row],[ganancia]]/OB_resultado[[#This Row],[envios]]</f>
        <v>3060.8495981630308</v>
      </c>
    </row>
    <row r="103" spans="1:26" hidden="1" x14ac:dyDescent="0.25">
      <c r="A103" t="s">
        <v>531</v>
      </c>
      <c r="B103" t="s">
        <v>23</v>
      </c>
      <c r="C103" t="s">
        <v>24</v>
      </c>
      <c r="D103" t="b">
        <v>1</v>
      </c>
      <c r="E103" t="b">
        <v>1</v>
      </c>
      <c r="F103" t="b">
        <v>0</v>
      </c>
      <c r="G103">
        <v>-100</v>
      </c>
      <c r="H103">
        <v>-1</v>
      </c>
      <c r="I103">
        <v>0</v>
      </c>
      <c r="J103">
        <v>0</v>
      </c>
      <c r="K103">
        <v>0</v>
      </c>
      <c r="L103">
        <v>31</v>
      </c>
      <c r="M103">
        <v>429</v>
      </c>
      <c r="N103" t="b">
        <v>1</v>
      </c>
      <c r="O103">
        <v>113111</v>
      </c>
      <c r="P103">
        <v>1.4055663319568401E-2</v>
      </c>
      <c r="Q103">
        <v>0.455799212416233</v>
      </c>
      <c r="R103">
        <v>72</v>
      </c>
      <c r="S103">
        <v>17</v>
      </c>
      <c r="T103">
        <v>8916</v>
      </c>
      <c r="U103">
        <v>27290000</v>
      </c>
      <c r="V103">
        <v>508</v>
      </c>
      <c r="W103" s="4">
        <f>+ROUND(OB_resultado[[#This Row],[learning_rate]],3)</f>
        <v>1.4E-2</v>
      </c>
      <c r="X103" s="4">
        <f>+ROUND(OB_resultado[[#This Row],[feature_fraction]],3)</f>
        <v>0.45600000000000002</v>
      </c>
      <c r="Y103" s="4">
        <f>+ROUND(OB_resultado[[#This Row],[num_leaves]],-1)</f>
        <v>20</v>
      </c>
      <c r="Z103" s="10">
        <f>+OB_resultado[[#This Row],[ganancia]]/OB_resultado[[#This Row],[envios]]</f>
        <v>3060.7895917451774</v>
      </c>
    </row>
    <row r="104" spans="1:26" hidden="1" x14ac:dyDescent="0.25">
      <c r="A104" t="s">
        <v>379</v>
      </c>
      <c r="B104" t="s">
        <v>23</v>
      </c>
      <c r="C104" t="s">
        <v>24</v>
      </c>
      <c r="D104" t="b">
        <v>1</v>
      </c>
      <c r="E104" t="b">
        <v>1</v>
      </c>
      <c r="F104" t="b">
        <v>0</v>
      </c>
      <c r="G104">
        <v>-100</v>
      </c>
      <c r="H104">
        <v>-1</v>
      </c>
      <c r="I104">
        <v>0</v>
      </c>
      <c r="J104">
        <v>0</v>
      </c>
      <c r="K104">
        <v>0</v>
      </c>
      <c r="L104">
        <v>31</v>
      </c>
      <c r="M104">
        <v>343</v>
      </c>
      <c r="N104" t="b">
        <v>1</v>
      </c>
      <c r="O104">
        <v>113111</v>
      </c>
      <c r="P104">
        <v>1.4854385073455399E-2</v>
      </c>
      <c r="Q104">
        <v>0.28589445898150001</v>
      </c>
      <c r="R104">
        <v>620</v>
      </c>
      <c r="S104">
        <v>16</v>
      </c>
      <c r="T104">
        <v>8901</v>
      </c>
      <c r="U104">
        <v>27240000</v>
      </c>
      <c r="V104">
        <v>356</v>
      </c>
      <c r="W104" s="4">
        <f>+ROUND(OB_resultado[[#This Row],[learning_rate]],3)</f>
        <v>1.4999999999999999E-2</v>
      </c>
      <c r="X104" s="4">
        <f>+ROUND(OB_resultado[[#This Row],[feature_fraction]],3)</f>
        <v>0.28599999999999998</v>
      </c>
      <c r="Y104" s="4">
        <f>+ROUND(OB_resultado[[#This Row],[num_leaves]],-1)</f>
        <v>20</v>
      </c>
      <c r="Z104" s="10">
        <f>+OB_resultado[[#This Row],[ganancia]]/OB_resultado[[#This Row],[envios]]</f>
        <v>3060.330299966296</v>
      </c>
    </row>
    <row r="105" spans="1:26" hidden="1" x14ac:dyDescent="0.25">
      <c r="A105" t="s">
        <v>414</v>
      </c>
      <c r="B105" t="s">
        <v>23</v>
      </c>
      <c r="C105" t="s">
        <v>24</v>
      </c>
      <c r="D105" t="b">
        <v>1</v>
      </c>
      <c r="E105" t="b">
        <v>1</v>
      </c>
      <c r="F105" t="b">
        <v>0</v>
      </c>
      <c r="G105">
        <v>-100</v>
      </c>
      <c r="H105">
        <v>-1</v>
      </c>
      <c r="I105">
        <v>0</v>
      </c>
      <c r="J105">
        <v>0</v>
      </c>
      <c r="K105">
        <v>0</v>
      </c>
      <c r="L105">
        <v>31</v>
      </c>
      <c r="M105">
        <v>790</v>
      </c>
      <c r="N105" t="b">
        <v>1</v>
      </c>
      <c r="O105">
        <v>113111</v>
      </c>
      <c r="P105">
        <v>7.4197115278349804E-3</v>
      </c>
      <c r="Q105">
        <v>0.48171297611922997</v>
      </c>
      <c r="R105">
        <v>1512</v>
      </c>
      <c r="S105">
        <v>104</v>
      </c>
      <c r="T105">
        <v>8730</v>
      </c>
      <c r="U105">
        <v>26700000</v>
      </c>
      <c r="V105">
        <v>391</v>
      </c>
      <c r="W105" s="4">
        <f>+ROUND(OB_resultado[[#This Row],[learning_rate]],3)</f>
        <v>7.0000000000000001E-3</v>
      </c>
      <c r="X105" s="4">
        <f>+ROUND(OB_resultado[[#This Row],[feature_fraction]],3)</f>
        <v>0.48199999999999998</v>
      </c>
      <c r="Y105" s="4">
        <f>+ROUND(OB_resultado[[#This Row],[num_leaves]],-1)</f>
        <v>100</v>
      </c>
      <c r="Z105" s="10">
        <f>+OB_resultado[[#This Row],[ganancia]]/OB_resultado[[#This Row],[envios]]</f>
        <v>3058.4192439862545</v>
      </c>
    </row>
    <row r="106" spans="1:26" hidden="1" x14ac:dyDescent="0.25">
      <c r="A106" t="s">
        <v>132</v>
      </c>
      <c r="B106" t="s">
        <v>23</v>
      </c>
      <c r="C106" t="s">
        <v>24</v>
      </c>
      <c r="D106" t="b">
        <v>1</v>
      </c>
      <c r="E106" t="b">
        <v>1</v>
      </c>
      <c r="F106" t="b">
        <v>0</v>
      </c>
      <c r="G106">
        <v>-100</v>
      </c>
      <c r="H106">
        <v>-1</v>
      </c>
      <c r="I106">
        <v>0</v>
      </c>
      <c r="J106">
        <v>0</v>
      </c>
      <c r="K106">
        <v>0</v>
      </c>
      <c r="L106">
        <v>31</v>
      </c>
      <c r="M106">
        <v>317</v>
      </c>
      <c r="N106" t="b">
        <v>1</v>
      </c>
      <c r="O106">
        <v>113111</v>
      </c>
      <c r="P106">
        <v>1.46127455544868E-2</v>
      </c>
      <c r="Q106">
        <v>0.41615111243543201</v>
      </c>
      <c r="R106">
        <v>96</v>
      </c>
      <c r="S106">
        <v>108</v>
      </c>
      <c r="T106">
        <v>8763</v>
      </c>
      <c r="U106">
        <v>26800000</v>
      </c>
      <c r="V106">
        <v>109</v>
      </c>
      <c r="W106" s="4">
        <f>+ROUND(OB_resultado[[#This Row],[learning_rate]],3)</f>
        <v>1.4999999999999999E-2</v>
      </c>
      <c r="X106" s="4">
        <f>+ROUND(OB_resultado[[#This Row],[feature_fraction]],3)</f>
        <v>0.41599999999999998</v>
      </c>
      <c r="Y106" s="4">
        <f>+ROUND(OB_resultado[[#This Row],[num_leaves]],-1)</f>
        <v>110</v>
      </c>
      <c r="Z106" s="10">
        <f>+OB_resultado[[#This Row],[ganancia]]/OB_resultado[[#This Row],[envios]]</f>
        <v>3058.3133630035377</v>
      </c>
    </row>
    <row r="107" spans="1:26" hidden="1" x14ac:dyDescent="0.25">
      <c r="A107" t="s">
        <v>313</v>
      </c>
      <c r="B107" t="s">
        <v>23</v>
      </c>
      <c r="C107" t="s">
        <v>24</v>
      </c>
      <c r="D107" t="b">
        <v>1</v>
      </c>
      <c r="E107" t="b">
        <v>1</v>
      </c>
      <c r="F107" t="b">
        <v>0</v>
      </c>
      <c r="G107">
        <v>-100</v>
      </c>
      <c r="H107">
        <v>-1</v>
      </c>
      <c r="I107">
        <v>0</v>
      </c>
      <c r="J107">
        <v>0</v>
      </c>
      <c r="K107">
        <v>0</v>
      </c>
      <c r="L107">
        <v>31</v>
      </c>
      <c r="M107">
        <v>90</v>
      </c>
      <c r="N107" t="b">
        <v>1</v>
      </c>
      <c r="O107">
        <v>113111</v>
      </c>
      <c r="P107">
        <v>3.4872182827420398E-2</v>
      </c>
      <c r="Q107">
        <v>0.398271303527724</v>
      </c>
      <c r="R107">
        <v>549</v>
      </c>
      <c r="S107">
        <v>170</v>
      </c>
      <c r="T107">
        <v>8913</v>
      </c>
      <c r="U107">
        <v>27220000</v>
      </c>
      <c r="V107">
        <v>290</v>
      </c>
      <c r="W107" s="4">
        <f>+ROUND(OB_resultado[[#This Row],[learning_rate]],3)</f>
        <v>3.5000000000000003E-2</v>
      </c>
      <c r="X107" s="4">
        <f>+ROUND(OB_resultado[[#This Row],[feature_fraction]],3)</f>
        <v>0.39800000000000002</v>
      </c>
      <c r="Y107" s="4">
        <f>+ROUND(OB_resultado[[#This Row],[num_leaves]],-1)</f>
        <v>170</v>
      </c>
      <c r="Z107" s="10">
        <f>+OB_resultado[[#This Row],[ganancia]]/OB_resultado[[#This Row],[envios]]</f>
        <v>3053.9661169078872</v>
      </c>
    </row>
    <row r="108" spans="1:26" hidden="1" x14ac:dyDescent="0.25">
      <c r="A108" t="s">
        <v>235</v>
      </c>
      <c r="B108" t="s">
        <v>23</v>
      </c>
      <c r="C108" t="s">
        <v>24</v>
      </c>
      <c r="D108" t="b">
        <v>1</v>
      </c>
      <c r="E108" t="b">
        <v>1</v>
      </c>
      <c r="F108" t="b">
        <v>0</v>
      </c>
      <c r="G108">
        <v>-100</v>
      </c>
      <c r="H108">
        <v>-1</v>
      </c>
      <c r="I108">
        <v>0</v>
      </c>
      <c r="J108">
        <v>0</v>
      </c>
      <c r="K108">
        <v>0</v>
      </c>
      <c r="L108">
        <v>31</v>
      </c>
      <c r="M108">
        <v>612</v>
      </c>
      <c r="N108" t="b">
        <v>1</v>
      </c>
      <c r="O108">
        <v>113111</v>
      </c>
      <c r="P108">
        <v>9.9168889918581499E-3</v>
      </c>
      <c r="Q108">
        <v>0.27877401058166001</v>
      </c>
      <c r="R108">
        <v>81</v>
      </c>
      <c r="S108">
        <v>17</v>
      </c>
      <c r="T108">
        <v>8945</v>
      </c>
      <c r="U108">
        <v>27310000</v>
      </c>
      <c r="V108">
        <v>212</v>
      </c>
      <c r="W108" s="4">
        <f>+ROUND(OB_resultado[[#This Row],[learning_rate]],3)</f>
        <v>0.01</v>
      </c>
      <c r="X108" s="4">
        <f>+ROUND(OB_resultado[[#This Row],[feature_fraction]],3)</f>
        <v>0.27900000000000003</v>
      </c>
      <c r="Y108" s="4">
        <f>+ROUND(OB_resultado[[#This Row],[num_leaves]],-1)</f>
        <v>20</v>
      </c>
      <c r="Z108" s="10">
        <f>+OB_resultado[[#This Row],[ganancia]]/OB_resultado[[#This Row],[envios]]</f>
        <v>3053.1022917831192</v>
      </c>
    </row>
    <row r="109" spans="1:26" hidden="1" x14ac:dyDescent="0.25">
      <c r="A109" t="s">
        <v>165</v>
      </c>
      <c r="B109" t="s">
        <v>23</v>
      </c>
      <c r="C109" t="s">
        <v>24</v>
      </c>
      <c r="D109" t="b">
        <v>1</v>
      </c>
      <c r="E109" t="b">
        <v>1</v>
      </c>
      <c r="F109" t="b">
        <v>0</v>
      </c>
      <c r="G109">
        <v>-100</v>
      </c>
      <c r="H109">
        <v>-1</v>
      </c>
      <c r="I109">
        <v>0</v>
      </c>
      <c r="J109">
        <v>0</v>
      </c>
      <c r="K109">
        <v>0</v>
      </c>
      <c r="L109">
        <v>31</v>
      </c>
      <c r="M109">
        <v>646</v>
      </c>
      <c r="N109" t="b">
        <v>1</v>
      </c>
      <c r="O109">
        <v>113111</v>
      </c>
      <c r="P109">
        <v>6.1528362909045297E-3</v>
      </c>
      <c r="Q109">
        <v>0.365780929715668</v>
      </c>
      <c r="R109">
        <v>651</v>
      </c>
      <c r="S109">
        <v>55</v>
      </c>
      <c r="T109">
        <v>8806</v>
      </c>
      <c r="U109">
        <v>26870000</v>
      </c>
      <c r="V109">
        <v>142</v>
      </c>
      <c r="W109" s="4">
        <f>+ROUND(OB_resultado[[#This Row],[learning_rate]],3)</f>
        <v>6.0000000000000001E-3</v>
      </c>
      <c r="X109" s="4">
        <f>+ROUND(OB_resultado[[#This Row],[feature_fraction]],3)</f>
        <v>0.36599999999999999</v>
      </c>
      <c r="Y109" s="4">
        <f>+ROUND(OB_resultado[[#This Row],[num_leaves]],-1)</f>
        <v>60</v>
      </c>
      <c r="Z109" s="10">
        <f>+OB_resultado[[#This Row],[ganancia]]/OB_resultado[[#This Row],[envios]]</f>
        <v>3051.3286395639338</v>
      </c>
    </row>
    <row r="110" spans="1:26" hidden="1" x14ac:dyDescent="0.25">
      <c r="A110" t="s">
        <v>393</v>
      </c>
      <c r="B110" t="s">
        <v>23</v>
      </c>
      <c r="C110" t="s">
        <v>24</v>
      </c>
      <c r="D110" t="b">
        <v>1</v>
      </c>
      <c r="E110" t="b">
        <v>1</v>
      </c>
      <c r="F110" t="b">
        <v>0</v>
      </c>
      <c r="G110">
        <v>-100</v>
      </c>
      <c r="H110">
        <v>-1</v>
      </c>
      <c r="I110">
        <v>0</v>
      </c>
      <c r="J110">
        <v>0</v>
      </c>
      <c r="K110">
        <v>0</v>
      </c>
      <c r="L110">
        <v>31</v>
      </c>
      <c r="M110">
        <v>146</v>
      </c>
      <c r="N110" t="b">
        <v>1</v>
      </c>
      <c r="O110">
        <v>113111</v>
      </c>
      <c r="P110">
        <v>3.79069029580891E-2</v>
      </c>
      <c r="Q110">
        <v>0.40499229844022</v>
      </c>
      <c r="R110">
        <v>2271</v>
      </c>
      <c r="S110">
        <v>420</v>
      </c>
      <c r="T110">
        <v>8426</v>
      </c>
      <c r="U110">
        <v>25710000</v>
      </c>
      <c r="V110">
        <v>370</v>
      </c>
      <c r="W110" s="4">
        <f>+ROUND(OB_resultado[[#This Row],[learning_rate]],3)</f>
        <v>3.7999999999999999E-2</v>
      </c>
      <c r="X110" s="4">
        <f>+ROUND(OB_resultado[[#This Row],[feature_fraction]],3)</f>
        <v>0.40500000000000003</v>
      </c>
      <c r="Y110" s="4">
        <f>+ROUND(OB_resultado[[#This Row],[num_leaves]],-1)</f>
        <v>420</v>
      </c>
      <c r="Z110" s="10">
        <f>+OB_resultado[[#This Row],[ganancia]]/OB_resultado[[#This Row],[envios]]</f>
        <v>3051.2698789461192</v>
      </c>
    </row>
    <row r="111" spans="1:26" hidden="1" x14ac:dyDescent="0.25">
      <c r="A111" t="s">
        <v>534</v>
      </c>
      <c r="B111" t="s">
        <v>23</v>
      </c>
      <c r="C111" t="s">
        <v>24</v>
      </c>
      <c r="D111" t="b">
        <v>1</v>
      </c>
      <c r="E111" t="b">
        <v>1</v>
      </c>
      <c r="F111" t="b">
        <v>0</v>
      </c>
      <c r="G111">
        <v>-100</v>
      </c>
      <c r="H111">
        <v>-1</v>
      </c>
      <c r="I111">
        <v>0</v>
      </c>
      <c r="J111">
        <v>0</v>
      </c>
      <c r="K111">
        <v>0</v>
      </c>
      <c r="L111">
        <v>31</v>
      </c>
      <c r="M111">
        <v>236</v>
      </c>
      <c r="N111" t="b">
        <v>1</v>
      </c>
      <c r="O111">
        <v>113111</v>
      </c>
      <c r="P111">
        <v>1.7570941106285699E-2</v>
      </c>
      <c r="Q111">
        <v>0.447733285445711</v>
      </c>
      <c r="R111">
        <v>945</v>
      </c>
      <c r="S111">
        <v>16</v>
      </c>
      <c r="T111">
        <v>8790</v>
      </c>
      <c r="U111">
        <v>26820000</v>
      </c>
      <c r="V111">
        <v>511</v>
      </c>
      <c r="W111" s="4">
        <f>+ROUND(OB_resultado[[#This Row],[learning_rate]],3)</f>
        <v>1.7999999999999999E-2</v>
      </c>
      <c r="X111" s="4">
        <f>+ROUND(OB_resultado[[#This Row],[feature_fraction]],3)</f>
        <v>0.44800000000000001</v>
      </c>
      <c r="Y111" s="4">
        <f>+ROUND(OB_resultado[[#This Row],[num_leaves]],-1)</f>
        <v>20</v>
      </c>
      <c r="Z111" s="10">
        <f>+OB_resultado[[#This Row],[ganancia]]/OB_resultado[[#This Row],[envios]]</f>
        <v>3051.1945392491466</v>
      </c>
    </row>
    <row r="112" spans="1:26" hidden="1" x14ac:dyDescent="0.25">
      <c r="A112" t="s">
        <v>353</v>
      </c>
      <c r="B112" t="s">
        <v>23</v>
      </c>
      <c r="C112" t="s">
        <v>24</v>
      </c>
      <c r="D112" t="b">
        <v>1</v>
      </c>
      <c r="E112" t="b">
        <v>1</v>
      </c>
      <c r="F112" t="b">
        <v>0</v>
      </c>
      <c r="G112">
        <v>-100</v>
      </c>
      <c r="H112">
        <v>-1</v>
      </c>
      <c r="I112">
        <v>0</v>
      </c>
      <c r="J112">
        <v>0</v>
      </c>
      <c r="K112">
        <v>0</v>
      </c>
      <c r="L112">
        <v>31</v>
      </c>
      <c r="M112">
        <v>63</v>
      </c>
      <c r="N112" t="b">
        <v>1</v>
      </c>
      <c r="O112">
        <v>113111</v>
      </c>
      <c r="P112">
        <v>4.3174114944993E-2</v>
      </c>
      <c r="Q112">
        <v>0.391503985660763</v>
      </c>
      <c r="R112">
        <v>1628</v>
      </c>
      <c r="S112">
        <v>454</v>
      </c>
      <c r="T112">
        <v>8776</v>
      </c>
      <c r="U112">
        <v>26770000</v>
      </c>
      <c r="V112">
        <v>330</v>
      </c>
      <c r="W112" s="4">
        <f>+ROUND(OB_resultado[[#This Row],[learning_rate]],3)</f>
        <v>4.2999999999999997E-2</v>
      </c>
      <c r="X112" s="4">
        <f>+ROUND(OB_resultado[[#This Row],[feature_fraction]],3)</f>
        <v>0.39200000000000002</v>
      </c>
      <c r="Y112" s="4">
        <f>+ROUND(OB_resultado[[#This Row],[num_leaves]],-1)</f>
        <v>450</v>
      </c>
      <c r="Z112" s="10">
        <f>+OB_resultado[[#This Row],[ganancia]]/OB_resultado[[#This Row],[envios]]</f>
        <v>3050.3646308113034</v>
      </c>
    </row>
    <row r="113" spans="1:26" hidden="1" x14ac:dyDescent="0.25">
      <c r="A113" t="s">
        <v>346</v>
      </c>
      <c r="B113" t="s">
        <v>23</v>
      </c>
      <c r="C113" t="s">
        <v>24</v>
      </c>
      <c r="D113" t="b">
        <v>1</v>
      </c>
      <c r="E113" t="b">
        <v>1</v>
      </c>
      <c r="F113" t="b">
        <v>0</v>
      </c>
      <c r="G113">
        <v>-100</v>
      </c>
      <c r="H113">
        <v>-1</v>
      </c>
      <c r="I113">
        <v>0</v>
      </c>
      <c r="J113">
        <v>0</v>
      </c>
      <c r="K113">
        <v>0</v>
      </c>
      <c r="L113">
        <v>31</v>
      </c>
      <c r="M113">
        <v>226</v>
      </c>
      <c r="N113" t="b">
        <v>1</v>
      </c>
      <c r="O113">
        <v>113111</v>
      </c>
      <c r="P113">
        <v>1.8504213759182798E-2</v>
      </c>
      <c r="Q113">
        <v>0.39013305273798699</v>
      </c>
      <c r="R113">
        <v>811</v>
      </c>
      <c r="S113">
        <v>448</v>
      </c>
      <c r="T113">
        <v>8872</v>
      </c>
      <c r="U113">
        <v>27060000</v>
      </c>
      <c r="V113">
        <v>323</v>
      </c>
      <c r="W113" s="4">
        <f>+ROUND(OB_resultado[[#This Row],[learning_rate]],3)</f>
        <v>1.9E-2</v>
      </c>
      <c r="X113" s="4">
        <f>+ROUND(OB_resultado[[#This Row],[feature_fraction]],3)</f>
        <v>0.39</v>
      </c>
      <c r="Y113" s="4">
        <f>+ROUND(OB_resultado[[#This Row],[num_leaves]],-1)</f>
        <v>450</v>
      </c>
      <c r="Z113" s="10">
        <f>+OB_resultado[[#This Row],[ganancia]]/OB_resultado[[#This Row],[envios]]</f>
        <v>3050.0450856627594</v>
      </c>
    </row>
    <row r="114" spans="1:26" hidden="1" x14ac:dyDescent="0.25">
      <c r="A114" t="s">
        <v>230</v>
      </c>
      <c r="B114" t="s">
        <v>23</v>
      </c>
      <c r="C114" t="s">
        <v>24</v>
      </c>
      <c r="D114" t="b">
        <v>1</v>
      </c>
      <c r="E114" t="b">
        <v>1</v>
      </c>
      <c r="F114" t="b">
        <v>0</v>
      </c>
      <c r="G114">
        <v>-100</v>
      </c>
      <c r="H114">
        <v>-1</v>
      </c>
      <c r="I114">
        <v>0</v>
      </c>
      <c r="J114">
        <v>0</v>
      </c>
      <c r="K114">
        <v>0</v>
      </c>
      <c r="L114">
        <v>31</v>
      </c>
      <c r="M114">
        <v>214</v>
      </c>
      <c r="N114" t="b">
        <v>1</v>
      </c>
      <c r="O114">
        <v>113111</v>
      </c>
      <c r="P114">
        <v>1.2283257811923499E-2</v>
      </c>
      <c r="Q114">
        <v>0.48986905963308602</v>
      </c>
      <c r="R114">
        <v>646</v>
      </c>
      <c r="S114">
        <v>93</v>
      </c>
      <c r="T114">
        <v>8650</v>
      </c>
      <c r="U114">
        <v>26380000</v>
      </c>
      <c r="V114">
        <v>207</v>
      </c>
      <c r="W114" s="4">
        <f>+ROUND(OB_resultado[[#This Row],[learning_rate]],3)</f>
        <v>1.2E-2</v>
      </c>
      <c r="X114" s="4">
        <f>+ROUND(OB_resultado[[#This Row],[feature_fraction]],3)</f>
        <v>0.49</v>
      </c>
      <c r="Y114" s="4">
        <f>+ROUND(OB_resultado[[#This Row],[num_leaves]],-1)</f>
        <v>90</v>
      </c>
      <c r="Z114" s="10">
        <f>+OB_resultado[[#This Row],[ganancia]]/OB_resultado[[#This Row],[envios]]</f>
        <v>3049.7109826589594</v>
      </c>
    </row>
    <row r="115" spans="1:26" hidden="1" x14ac:dyDescent="0.25">
      <c r="A115" t="s">
        <v>222</v>
      </c>
      <c r="B115" t="s">
        <v>23</v>
      </c>
      <c r="C115" t="s">
        <v>24</v>
      </c>
      <c r="D115" t="b">
        <v>1</v>
      </c>
      <c r="E115" t="b">
        <v>1</v>
      </c>
      <c r="F115" t="b">
        <v>0</v>
      </c>
      <c r="G115">
        <v>-100</v>
      </c>
      <c r="H115">
        <v>-1</v>
      </c>
      <c r="I115">
        <v>0</v>
      </c>
      <c r="J115">
        <v>0</v>
      </c>
      <c r="K115">
        <v>0</v>
      </c>
      <c r="L115">
        <v>31</v>
      </c>
      <c r="M115">
        <v>508</v>
      </c>
      <c r="N115" t="b">
        <v>1</v>
      </c>
      <c r="O115">
        <v>113111</v>
      </c>
      <c r="P115">
        <v>7.8303311365223796E-3</v>
      </c>
      <c r="Q115">
        <v>0.47317255547172199</v>
      </c>
      <c r="R115">
        <v>570</v>
      </c>
      <c r="S115">
        <v>104</v>
      </c>
      <c r="T115">
        <v>8861</v>
      </c>
      <c r="U115">
        <v>27000000</v>
      </c>
      <c r="V115">
        <v>199</v>
      </c>
      <c r="W115" s="4">
        <f>+ROUND(OB_resultado[[#This Row],[learning_rate]],3)</f>
        <v>8.0000000000000002E-3</v>
      </c>
      <c r="X115" s="4">
        <f>+ROUND(OB_resultado[[#This Row],[feature_fraction]],3)</f>
        <v>0.47299999999999998</v>
      </c>
      <c r="Y115" s="4">
        <f>+ROUND(OB_resultado[[#This Row],[num_leaves]],-1)</f>
        <v>100</v>
      </c>
      <c r="Z115" s="10">
        <f>+OB_resultado[[#This Row],[ganancia]]/OB_resultado[[#This Row],[envios]]</f>
        <v>3047.0601512244666</v>
      </c>
    </row>
    <row r="116" spans="1:26" hidden="1" x14ac:dyDescent="0.25">
      <c r="A116" t="s">
        <v>407</v>
      </c>
      <c r="B116" t="s">
        <v>23</v>
      </c>
      <c r="C116" t="s">
        <v>24</v>
      </c>
      <c r="D116" t="b">
        <v>1</v>
      </c>
      <c r="E116" t="b">
        <v>1</v>
      </c>
      <c r="F116" t="b">
        <v>0</v>
      </c>
      <c r="G116">
        <v>-100</v>
      </c>
      <c r="H116">
        <v>-1</v>
      </c>
      <c r="I116">
        <v>0</v>
      </c>
      <c r="J116">
        <v>0</v>
      </c>
      <c r="K116">
        <v>0</v>
      </c>
      <c r="L116">
        <v>31</v>
      </c>
      <c r="M116">
        <v>594</v>
      </c>
      <c r="N116" t="b">
        <v>1</v>
      </c>
      <c r="O116">
        <v>113111</v>
      </c>
      <c r="P116">
        <v>1.06061374857112E-2</v>
      </c>
      <c r="Q116">
        <v>0.35411483971042601</v>
      </c>
      <c r="R116">
        <v>1141</v>
      </c>
      <c r="S116">
        <v>132</v>
      </c>
      <c r="T116">
        <v>8864</v>
      </c>
      <c r="U116">
        <v>27000000</v>
      </c>
      <c r="V116">
        <v>384</v>
      </c>
      <c r="W116" s="4">
        <f>+ROUND(OB_resultado[[#This Row],[learning_rate]],3)</f>
        <v>1.0999999999999999E-2</v>
      </c>
      <c r="X116" s="4">
        <f>+ROUND(OB_resultado[[#This Row],[feature_fraction]],3)</f>
        <v>0.35399999999999998</v>
      </c>
      <c r="Y116" s="4">
        <f>+ROUND(OB_resultado[[#This Row],[num_leaves]],-1)</f>
        <v>130</v>
      </c>
      <c r="Z116" s="10">
        <f>+OB_resultado[[#This Row],[ganancia]]/OB_resultado[[#This Row],[envios]]</f>
        <v>3046.0288808664259</v>
      </c>
    </row>
    <row r="117" spans="1:26" hidden="1" x14ac:dyDescent="0.25">
      <c r="A117" t="s">
        <v>420</v>
      </c>
      <c r="B117" t="s">
        <v>23</v>
      </c>
      <c r="C117" t="s">
        <v>24</v>
      </c>
      <c r="D117" t="b">
        <v>1</v>
      </c>
      <c r="E117" t="b">
        <v>1</v>
      </c>
      <c r="F117" t="b">
        <v>0</v>
      </c>
      <c r="G117">
        <v>-100</v>
      </c>
      <c r="H117">
        <v>-1</v>
      </c>
      <c r="I117">
        <v>0</v>
      </c>
      <c r="J117">
        <v>0</v>
      </c>
      <c r="K117">
        <v>0</v>
      </c>
      <c r="L117">
        <v>31</v>
      </c>
      <c r="M117">
        <v>312</v>
      </c>
      <c r="N117" t="b">
        <v>1</v>
      </c>
      <c r="O117">
        <v>113111</v>
      </c>
      <c r="P117">
        <v>1.41054144245899E-2</v>
      </c>
      <c r="Q117">
        <v>0.24390894462224799</v>
      </c>
      <c r="R117">
        <v>402</v>
      </c>
      <c r="S117">
        <v>19</v>
      </c>
      <c r="T117">
        <v>8832</v>
      </c>
      <c r="U117">
        <v>26900000</v>
      </c>
      <c r="V117">
        <v>397</v>
      </c>
      <c r="W117" s="4">
        <f>+ROUND(OB_resultado[[#This Row],[learning_rate]],3)</f>
        <v>1.4E-2</v>
      </c>
      <c r="X117" s="4">
        <f>+ROUND(OB_resultado[[#This Row],[feature_fraction]],3)</f>
        <v>0.24399999999999999</v>
      </c>
      <c r="Y117" s="4">
        <f>+ROUND(OB_resultado[[#This Row],[num_leaves]],-1)</f>
        <v>20</v>
      </c>
      <c r="Z117" s="10">
        <f>+OB_resultado[[#This Row],[ganancia]]/OB_resultado[[#This Row],[envios]]</f>
        <v>3045.7427536231885</v>
      </c>
    </row>
    <row r="118" spans="1:26" hidden="1" x14ac:dyDescent="0.25">
      <c r="A118" t="s">
        <v>108</v>
      </c>
      <c r="B118" t="s">
        <v>23</v>
      </c>
      <c r="C118" t="s">
        <v>24</v>
      </c>
      <c r="D118" t="b">
        <v>1</v>
      </c>
      <c r="E118" t="b">
        <v>1</v>
      </c>
      <c r="F118" t="b">
        <v>0</v>
      </c>
      <c r="G118">
        <v>-100</v>
      </c>
      <c r="H118">
        <v>-1</v>
      </c>
      <c r="I118">
        <v>0</v>
      </c>
      <c r="J118">
        <v>0</v>
      </c>
      <c r="K118">
        <v>0</v>
      </c>
      <c r="L118">
        <v>31</v>
      </c>
      <c r="M118">
        <v>751</v>
      </c>
      <c r="N118" t="b">
        <v>1</v>
      </c>
      <c r="O118">
        <v>113111</v>
      </c>
      <c r="P118">
        <v>5.0153273511327999E-3</v>
      </c>
      <c r="Q118">
        <v>0.37896343971837199</v>
      </c>
      <c r="R118">
        <v>911</v>
      </c>
      <c r="S118">
        <v>234</v>
      </c>
      <c r="T118">
        <v>8895</v>
      </c>
      <c r="U118">
        <v>27090000</v>
      </c>
      <c r="V118">
        <v>85</v>
      </c>
      <c r="W118" s="4">
        <f>+ROUND(OB_resultado[[#This Row],[learning_rate]],3)</f>
        <v>5.0000000000000001E-3</v>
      </c>
      <c r="X118" s="4">
        <f>+ROUND(OB_resultado[[#This Row],[feature_fraction]],3)</f>
        <v>0.379</v>
      </c>
      <c r="Y118" s="4">
        <f>+ROUND(OB_resultado[[#This Row],[num_leaves]],-1)</f>
        <v>230</v>
      </c>
      <c r="Z118" s="10">
        <f>+OB_resultado[[#This Row],[ganancia]]/OB_resultado[[#This Row],[envios]]</f>
        <v>3045.5311973018552</v>
      </c>
    </row>
    <row r="119" spans="1:26" hidden="1" x14ac:dyDescent="0.25">
      <c r="A119" t="s">
        <v>278</v>
      </c>
      <c r="B119" t="s">
        <v>23</v>
      </c>
      <c r="C119" t="s">
        <v>24</v>
      </c>
      <c r="D119" t="b">
        <v>1</v>
      </c>
      <c r="E119" t="b">
        <v>1</v>
      </c>
      <c r="F119" t="b">
        <v>0</v>
      </c>
      <c r="G119">
        <v>-100</v>
      </c>
      <c r="H119">
        <v>-1</v>
      </c>
      <c r="I119">
        <v>0</v>
      </c>
      <c r="J119">
        <v>0</v>
      </c>
      <c r="K119">
        <v>0</v>
      </c>
      <c r="L119">
        <v>31</v>
      </c>
      <c r="M119">
        <v>386</v>
      </c>
      <c r="N119" t="b">
        <v>1</v>
      </c>
      <c r="O119">
        <v>113111</v>
      </c>
      <c r="P119">
        <v>9.7222381611391101E-3</v>
      </c>
      <c r="Q119">
        <v>0.40797290761704302</v>
      </c>
      <c r="R119">
        <v>631</v>
      </c>
      <c r="S119">
        <v>82</v>
      </c>
      <c r="T119">
        <v>8833</v>
      </c>
      <c r="U119">
        <v>26900000</v>
      </c>
      <c r="V119">
        <v>255</v>
      </c>
      <c r="W119" s="4">
        <f>+ROUND(OB_resultado[[#This Row],[learning_rate]],3)</f>
        <v>0.01</v>
      </c>
      <c r="X119" s="4">
        <f>+ROUND(OB_resultado[[#This Row],[feature_fraction]],3)</f>
        <v>0.40799999999999997</v>
      </c>
      <c r="Y119" s="4">
        <f>+ROUND(OB_resultado[[#This Row],[num_leaves]],-1)</f>
        <v>80</v>
      </c>
      <c r="Z119" s="10">
        <f>+OB_resultado[[#This Row],[ganancia]]/OB_resultado[[#This Row],[envios]]</f>
        <v>3045.3979395448887</v>
      </c>
    </row>
    <row r="120" spans="1:26" hidden="1" x14ac:dyDescent="0.25">
      <c r="A120" t="s">
        <v>388</v>
      </c>
      <c r="B120" t="s">
        <v>23</v>
      </c>
      <c r="C120" t="s">
        <v>24</v>
      </c>
      <c r="D120" t="b">
        <v>1</v>
      </c>
      <c r="E120" t="b">
        <v>1</v>
      </c>
      <c r="F120" t="b">
        <v>0</v>
      </c>
      <c r="G120">
        <v>-100</v>
      </c>
      <c r="H120">
        <v>-1</v>
      </c>
      <c r="I120">
        <v>0</v>
      </c>
      <c r="J120">
        <v>0</v>
      </c>
      <c r="K120">
        <v>0</v>
      </c>
      <c r="L120">
        <v>31</v>
      </c>
      <c r="M120">
        <v>173</v>
      </c>
      <c r="N120" t="b">
        <v>1</v>
      </c>
      <c r="O120">
        <v>113111</v>
      </c>
      <c r="P120">
        <v>4.5112120548813597E-2</v>
      </c>
      <c r="Q120">
        <v>0.350702229826447</v>
      </c>
      <c r="R120">
        <v>117</v>
      </c>
      <c r="S120">
        <v>176</v>
      </c>
      <c r="T120">
        <v>8394</v>
      </c>
      <c r="U120">
        <v>25540000</v>
      </c>
      <c r="V120">
        <v>365</v>
      </c>
      <c r="W120" s="4">
        <f>+ROUND(OB_resultado[[#This Row],[learning_rate]],3)</f>
        <v>4.4999999999999998E-2</v>
      </c>
      <c r="X120" s="4">
        <f>+ROUND(OB_resultado[[#This Row],[feature_fraction]],3)</f>
        <v>0.35099999999999998</v>
      </c>
      <c r="Y120" s="4">
        <f>+ROUND(OB_resultado[[#This Row],[num_leaves]],-1)</f>
        <v>180</v>
      </c>
      <c r="Z120" s="10">
        <f>+OB_resultado[[#This Row],[ganancia]]/OB_resultado[[#This Row],[envios]]</f>
        <v>3042.6495115558732</v>
      </c>
    </row>
    <row r="121" spans="1:26" hidden="1" x14ac:dyDescent="0.25">
      <c r="A121" t="s">
        <v>508</v>
      </c>
      <c r="B121" t="s">
        <v>23</v>
      </c>
      <c r="C121" t="s">
        <v>24</v>
      </c>
      <c r="D121" t="b">
        <v>1</v>
      </c>
      <c r="E121" t="b">
        <v>1</v>
      </c>
      <c r="F121" t="b">
        <v>0</v>
      </c>
      <c r="G121">
        <v>-100</v>
      </c>
      <c r="H121">
        <v>-1</v>
      </c>
      <c r="I121">
        <v>0</v>
      </c>
      <c r="J121">
        <v>0</v>
      </c>
      <c r="K121">
        <v>0</v>
      </c>
      <c r="L121">
        <v>31</v>
      </c>
      <c r="M121">
        <v>272</v>
      </c>
      <c r="N121" t="b">
        <v>1</v>
      </c>
      <c r="O121">
        <v>113111</v>
      </c>
      <c r="P121">
        <v>1.97497607923987E-2</v>
      </c>
      <c r="Q121">
        <v>0.38997850713100102</v>
      </c>
      <c r="R121">
        <v>28</v>
      </c>
      <c r="S121">
        <v>353</v>
      </c>
      <c r="T121">
        <v>8822</v>
      </c>
      <c r="U121">
        <v>26840000</v>
      </c>
      <c r="V121">
        <v>485</v>
      </c>
      <c r="W121" s="4">
        <f>+ROUND(OB_resultado[[#This Row],[learning_rate]],3)</f>
        <v>0.02</v>
      </c>
      <c r="X121" s="4">
        <f>+ROUND(OB_resultado[[#This Row],[feature_fraction]],3)</f>
        <v>0.39</v>
      </c>
      <c r="Y121" s="4">
        <f>+ROUND(OB_resultado[[#This Row],[num_leaves]],-1)</f>
        <v>350</v>
      </c>
      <c r="Z121" s="10">
        <f>+OB_resultado[[#This Row],[ganancia]]/OB_resultado[[#This Row],[envios]]</f>
        <v>3042.3940149625937</v>
      </c>
    </row>
    <row r="122" spans="1:26" hidden="1" x14ac:dyDescent="0.25">
      <c r="A122" t="s">
        <v>498</v>
      </c>
      <c r="B122" t="s">
        <v>23</v>
      </c>
      <c r="C122" t="s">
        <v>24</v>
      </c>
      <c r="D122" t="b">
        <v>1</v>
      </c>
      <c r="E122" t="b">
        <v>1</v>
      </c>
      <c r="F122" t="b">
        <v>0</v>
      </c>
      <c r="G122">
        <v>-100</v>
      </c>
      <c r="H122">
        <v>-1</v>
      </c>
      <c r="I122">
        <v>0</v>
      </c>
      <c r="J122">
        <v>0</v>
      </c>
      <c r="K122">
        <v>0</v>
      </c>
      <c r="L122">
        <v>31</v>
      </c>
      <c r="M122">
        <v>129</v>
      </c>
      <c r="N122" t="b">
        <v>1</v>
      </c>
      <c r="O122">
        <v>113111</v>
      </c>
      <c r="P122">
        <v>2.90952496829818E-2</v>
      </c>
      <c r="Q122">
        <v>0.37828257626421502</v>
      </c>
      <c r="R122">
        <v>1494</v>
      </c>
      <c r="S122">
        <v>382</v>
      </c>
      <c r="T122">
        <v>8811</v>
      </c>
      <c r="U122">
        <v>26780000</v>
      </c>
      <c r="V122">
        <v>475</v>
      </c>
      <c r="W122" s="4">
        <f>+ROUND(OB_resultado[[#This Row],[learning_rate]],3)</f>
        <v>2.9000000000000001E-2</v>
      </c>
      <c r="X122" s="4">
        <f>+ROUND(OB_resultado[[#This Row],[feature_fraction]],3)</f>
        <v>0.378</v>
      </c>
      <c r="Y122" s="4">
        <f>+ROUND(OB_resultado[[#This Row],[num_leaves]],-1)</f>
        <v>380</v>
      </c>
      <c r="Z122" s="10">
        <f>+OB_resultado[[#This Row],[ganancia]]/OB_resultado[[#This Row],[envios]]</f>
        <v>3039.3825899443877</v>
      </c>
    </row>
    <row r="123" spans="1:26" hidden="1" x14ac:dyDescent="0.25">
      <c r="A123" t="s">
        <v>376</v>
      </c>
      <c r="B123" t="s">
        <v>23</v>
      </c>
      <c r="C123" t="s">
        <v>24</v>
      </c>
      <c r="D123" t="b">
        <v>1</v>
      </c>
      <c r="E123" t="b">
        <v>1</v>
      </c>
      <c r="F123" t="b">
        <v>0</v>
      </c>
      <c r="G123">
        <v>-100</v>
      </c>
      <c r="H123">
        <v>-1</v>
      </c>
      <c r="I123">
        <v>0</v>
      </c>
      <c r="J123">
        <v>0</v>
      </c>
      <c r="K123">
        <v>0</v>
      </c>
      <c r="L123">
        <v>31</v>
      </c>
      <c r="M123">
        <v>481</v>
      </c>
      <c r="N123" t="b">
        <v>1</v>
      </c>
      <c r="O123">
        <v>113111</v>
      </c>
      <c r="P123">
        <v>6.3458662633642101E-3</v>
      </c>
      <c r="Q123">
        <v>0.44407309148823199</v>
      </c>
      <c r="R123">
        <v>186</v>
      </c>
      <c r="S123">
        <v>22</v>
      </c>
      <c r="T123">
        <v>8907</v>
      </c>
      <c r="U123">
        <v>27070000</v>
      </c>
      <c r="V123">
        <v>353</v>
      </c>
      <c r="W123" s="4">
        <f>+ROUND(OB_resultado[[#This Row],[learning_rate]],3)</f>
        <v>6.0000000000000001E-3</v>
      </c>
      <c r="X123" s="4">
        <f>+ROUND(OB_resultado[[#This Row],[feature_fraction]],3)</f>
        <v>0.44400000000000001</v>
      </c>
      <c r="Y123" s="4">
        <f>+ROUND(OB_resultado[[#This Row],[num_leaves]],-1)</f>
        <v>20</v>
      </c>
      <c r="Z123" s="10">
        <f>+OB_resultado[[#This Row],[ganancia]]/OB_resultado[[#This Row],[envios]]</f>
        <v>3039.1826653194116</v>
      </c>
    </row>
    <row r="124" spans="1:26" hidden="1" x14ac:dyDescent="0.25">
      <c r="A124" t="s">
        <v>521</v>
      </c>
      <c r="B124" t="s">
        <v>23</v>
      </c>
      <c r="C124" t="s">
        <v>24</v>
      </c>
      <c r="D124" t="b">
        <v>1</v>
      </c>
      <c r="E124" t="b">
        <v>1</v>
      </c>
      <c r="F124" t="b">
        <v>0</v>
      </c>
      <c r="G124">
        <v>-100</v>
      </c>
      <c r="H124">
        <v>-1</v>
      </c>
      <c r="I124">
        <v>0</v>
      </c>
      <c r="J124">
        <v>0</v>
      </c>
      <c r="K124">
        <v>0</v>
      </c>
      <c r="L124">
        <v>31</v>
      </c>
      <c r="M124">
        <v>267</v>
      </c>
      <c r="N124" t="b">
        <v>1</v>
      </c>
      <c r="O124">
        <v>113111</v>
      </c>
      <c r="P124">
        <v>2.4127986595699501E-2</v>
      </c>
      <c r="Q124">
        <v>0.31363911882905399</v>
      </c>
      <c r="R124">
        <v>606</v>
      </c>
      <c r="S124">
        <v>176</v>
      </c>
      <c r="T124">
        <v>8671</v>
      </c>
      <c r="U124">
        <v>26340000</v>
      </c>
      <c r="V124">
        <v>498</v>
      </c>
      <c r="W124" s="4">
        <f>+ROUND(OB_resultado[[#This Row],[learning_rate]],3)</f>
        <v>2.4E-2</v>
      </c>
      <c r="X124" s="4">
        <f>+ROUND(OB_resultado[[#This Row],[feature_fraction]],3)</f>
        <v>0.314</v>
      </c>
      <c r="Y124" s="4">
        <f>+ROUND(OB_resultado[[#This Row],[num_leaves]],-1)</f>
        <v>180</v>
      </c>
      <c r="Z124" s="10">
        <f>+OB_resultado[[#This Row],[ganancia]]/OB_resultado[[#This Row],[envios]]</f>
        <v>3037.7119132741323</v>
      </c>
    </row>
    <row r="125" spans="1:26" hidden="1" x14ac:dyDescent="0.25">
      <c r="A125" t="s">
        <v>452</v>
      </c>
      <c r="B125" t="s">
        <v>23</v>
      </c>
      <c r="C125" t="s">
        <v>24</v>
      </c>
      <c r="D125" t="b">
        <v>1</v>
      </c>
      <c r="E125" t="b">
        <v>1</v>
      </c>
      <c r="F125" t="b">
        <v>0</v>
      </c>
      <c r="G125">
        <v>-100</v>
      </c>
      <c r="H125">
        <v>-1</v>
      </c>
      <c r="I125">
        <v>0</v>
      </c>
      <c r="J125">
        <v>0</v>
      </c>
      <c r="K125">
        <v>0</v>
      </c>
      <c r="L125">
        <v>31</v>
      </c>
      <c r="M125">
        <v>312</v>
      </c>
      <c r="N125" t="b">
        <v>1</v>
      </c>
      <c r="O125">
        <v>113111</v>
      </c>
      <c r="P125">
        <v>1.18751594955455E-2</v>
      </c>
      <c r="Q125">
        <v>0.34706189975443902</v>
      </c>
      <c r="R125">
        <v>3341</v>
      </c>
      <c r="S125">
        <v>150</v>
      </c>
      <c r="T125">
        <v>8564</v>
      </c>
      <c r="U125">
        <v>26000000</v>
      </c>
      <c r="V125">
        <v>429</v>
      </c>
      <c r="W125" s="4">
        <f>+ROUND(OB_resultado[[#This Row],[learning_rate]],3)</f>
        <v>1.2E-2</v>
      </c>
      <c r="X125" s="4">
        <f>+ROUND(OB_resultado[[#This Row],[feature_fraction]],3)</f>
        <v>0.34699999999999998</v>
      </c>
      <c r="Y125" s="4">
        <f>+ROUND(OB_resultado[[#This Row],[num_leaves]],-1)</f>
        <v>150</v>
      </c>
      <c r="Z125" s="10">
        <f>+OB_resultado[[#This Row],[ganancia]]/OB_resultado[[#This Row],[envios]]</f>
        <v>3035.9645025688928</v>
      </c>
    </row>
    <row r="126" spans="1:26" hidden="1" x14ac:dyDescent="0.25">
      <c r="A126" t="s">
        <v>285</v>
      </c>
      <c r="B126" t="s">
        <v>23</v>
      </c>
      <c r="C126" t="s">
        <v>24</v>
      </c>
      <c r="D126" t="b">
        <v>1</v>
      </c>
      <c r="E126" t="b">
        <v>1</v>
      </c>
      <c r="F126" t="b">
        <v>0</v>
      </c>
      <c r="G126">
        <v>-100</v>
      </c>
      <c r="H126">
        <v>-1</v>
      </c>
      <c r="I126">
        <v>0</v>
      </c>
      <c r="J126">
        <v>0</v>
      </c>
      <c r="K126">
        <v>0</v>
      </c>
      <c r="L126">
        <v>31</v>
      </c>
      <c r="M126">
        <v>801</v>
      </c>
      <c r="N126" t="b">
        <v>1</v>
      </c>
      <c r="O126">
        <v>113111</v>
      </c>
      <c r="P126">
        <v>1.0376603158081201E-2</v>
      </c>
      <c r="Q126">
        <v>0.31719595409071699</v>
      </c>
      <c r="R126">
        <v>1350</v>
      </c>
      <c r="S126">
        <v>19</v>
      </c>
      <c r="T126">
        <v>8962</v>
      </c>
      <c r="U126">
        <v>27200000</v>
      </c>
      <c r="V126">
        <v>262</v>
      </c>
      <c r="W126" s="4">
        <f>+ROUND(OB_resultado[[#This Row],[learning_rate]],3)</f>
        <v>0.01</v>
      </c>
      <c r="X126" s="4">
        <f>+ROUND(OB_resultado[[#This Row],[feature_fraction]],3)</f>
        <v>0.317</v>
      </c>
      <c r="Y126" s="4">
        <f>+ROUND(OB_resultado[[#This Row],[num_leaves]],-1)</f>
        <v>20</v>
      </c>
      <c r="Z126" s="10">
        <f>+OB_resultado[[#This Row],[ganancia]]/OB_resultado[[#This Row],[envios]]</f>
        <v>3035.0368221379158</v>
      </c>
    </row>
    <row r="127" spans="1:26" hidden="1" x14ac:dyDescent="0.25">
      <c r="A127" t="s">
        <v>453</v>
      </c>
      <c r="B127" t="s">
        <v>23</v>
      </c>
      <c r="C127" t="s">
        <v>24</v>
      </c>
      <c r="D127" t="b">
        <v>1</v>
      </c>
      <c r="E127" t="b">
        <v>1</v>
      </c>
      <c r="F127" t="b">
        <v>0</v>
      </c>
      <c r="G127">
        <v>-100</v>
      </c>
      <c r="H127">
        <v>-1</v>
      </c>
      <c r="I127">
        <v>0</v>
      </c>
      <c r="J127">
        <v>0</v>
      </c>
      <c r="K127">
        <v>0</v>
      </c>
      <c r="L127">
        <v>31</v>
      </c>
      <c r="M127">
        <v>215</v>
      </c>
      <c r="N127" t="b">
        <v>1</v>
      </c>
      <c r="O127">
        <v>113111</v>
      </c>
      <c r="P127">
        <v>1.9332212418603601E-2</v>
      </c>
      <c r="Q127">
        <v>0.38081177862863103</v>
      </c>
      <c r="R127">
        <v>2471</v>
      </c>
      <c r="S127">
        <v>16</v>
      </c>
      <c r="T127">
        <v>8756</v>
      </c>
      <c r="U127">
        <v>26570000</v>
      </c>
      <c r="V127">
        <v>430</v>
      </c>
      <c r="W127" s="4">
        <f>+ROUND(OB_resultado[[#This Row],[learning_rate]],3)</f>
        <v>1.9E-2</v>
      </c>
      <c r="X127" s="4">
        <f>+ROUND(OB_resultado[[#This Row],[feature_fraction]],3)</f>
        <v>0.38100000000000001</v>
      </c>
      <c r="Y127" s="4">
        <f>+ROUND(OB_resultado[[#This Row],[num_leaves]],-1)</f>
        <v>20</v>
      </c>
      <c r="Z127" s="10">
        <f>+OB_resultado[[#This Row],[ganancia]]/OB_resultado[[#This Row],[envios]]</f>
        <v>3034.4906349931475</v>
      </c>
    </row>
    <row r="128" spans="1:26" hidden="1" x14ac:dyDescent="0.25">
      <c r="A128" t="s">
        <v>53</v>
      </c>
      <c r="B128" t="s">
        <v>23</v>
      </c>
      <c r="C128" t="s">
        <v>24</v>
      </c>
      <c r="D128" t="b">
        <v>1</v>
      </c>
      <c r="E128" t="b">
        <v>1</v>
      </c>
      <c r="F128" t="b">
        <v>0</v>
      </c>
      <c r="G128">
        <v>-100</v>
      </c>
      <c r="H128">
        <v>-1</v>
      </c>
      <c r="I128">
        <v>0</v>
      </c>
      <c r="J128">
        <v>0</v>
      </c>
      <c r="K128">
        <v>0</v>
      </c>
      <c r="L128">
        <v>31</v>
      </c>
      <c r="M128">
        <v>85</v>
      </c>
      <c r="N128" t="b">
        <v>1</v>
      </c>
      <c r="O128">
        <v>113111</v>
      </c>
      <c r="P128">
        <v>4.38434898092116E-2</v>
      </c>
      <c r="Q128">
        <v>0.46341791060257598</v>
      </c>
      <c r="R128">
        <v>1200</v>
      </c>
      <c r="S128">
        <v>121</v>
      </c>
      <c r="T128">
        <v>8582</v>
      </c>
      <c r="U128">
        <v>26040000</v>
      </c>
      <c r="V128">
        <v>30</v>
      </c>
      <c r="W128" s="4">
        <f>+ROUND(OB_resultado[[#This Row],[learning_rate]],3)</f>
        <v>4.3999999999999997E-2</v>
      </c>
      <c r="X128" s="4">
        <f>+ROUND(OB_resultado[[#This Row],[feature_fraction]],3)</f>
        <v>0.46300000000000002</v>
      </c>
      <c r="Y128" s="4">
        <f>+ROUND(OB_resultado[[#This Row],[num_leaves]],-1)</f>
        <v>120</v>
      </c>
      <c r="Z128" s="10">
        <f>+OB_resultado[[#This Row],[ganancia]]/OB_resultado[[#This Row],[envios]]</f>
        <v>3034.2577487765088</v>
      </c>
    </row>
    <row r="129" spans="1:26" x14ac:dyDescent="0.25">
      <c r="A129" t="s">
        <v>236</v>
      </c>
      <c r="B129" t="s">
        <v>23</v>
      </c>
      <c r="C129" t="s">
        <v>24</v>
      </c>
      <c r="D129" t="b">
        <v>1</v>
      </c>
      <c r="E129" t="b">
        <v>1</v>
      </c>
      <c r="F129" t="b">
        <v>0</v>
      </c>
      <c r="G129">
        <v>-100</v>
      </c>
      <c r="H129">
        <v>-1</v>
      </c>
      <c r="I129">
        <v>0</v>
      </c>
      <c r="J129">
        <v>0</v>
      </c>
      <c r="K129">
        <v>0</v>
      </c>
      <c r="L129">
        <v>31</v>
      </c>
      <c r="M129">
        <v>931</v>
      </c>
      <c r="N129" t="b">
        <v>1</v>
      </c>
      <c r="O129">
        <v>113111</v>
      </c>
      <c r="P129">
        <v>5.4950872847246597E-3</v>
      </c>
      <c r="Q129">
        <v>0.27477987555917499</v>
      </c>
      <c r="R129">
        <v>1712</v>
      </c>
      <c r="S129">
        <v>28</v>
      </c>
      <c r="T129">
        <v>8494</v>
      </c>
      <c r="U129">
        <v>26940000</v>
      </c>
      <c r="V129">
        <v>213</v>
      </c>
      <c r="W129" s="4">
        <f>+ROUND(OB_resultado[[#This Row],[learning_rate]],3)</f>
        <v>5.0000000000000001E-3</v>
      </c>
      <c r="X129" s="4">
        <f>+ROUND(OB_resultado[[#This Row],[feature_fraction]],3)</f>
        <v>0.27500000000000002</v>
      </c>
      <c r="Y129" s="4">
        <f>+ROUND(OB_resultado[[#This Row],[num_leaves]],-1)</f>
        <v>30</v>
      </c>
      <c r="Z129" s="10">
        <f>+OB_resultado[[#This Row],[ganancia]]/OB_resultado[[#This Row],[envios]]</f>
        <v>3171.6505768777961</v>
      </c>
    </row>
    <row r="130" spans="1:26" hidden="1" x14ac:dyDescent="0.25">
      <c r="A130" t="s">
        <v>399</v>
      </c>
      <c r="B130" t="s">
        <v>23</v>
      </c>
      <c r="C130" t="s">
        <v>24</v>
      </c>
      <c r="D130" t="b">
        <v>1</v>
      </c>
      <c r="E130" t="b">
        <v>1</v>
      </c>
      <c r="F130" t="b">
        <v>0</v>
      </c>
      <c r="G130">
        <v>-100</v>
      </c>
      <c r="H130">
        <v>-1</v>
      </c>
      <c r="I130">
        <v>0</v>
      </c>
      <c r="J130">
        <v>0</v>
      </c>
      <c r="K130">
        <v>0</v>
      </c>
      <c r="L130">
        <v>31</v>
      </c>
      <c r="M130">
        <v>163</v>
      </c>
      <c r="N130" t="b">
        <v>1</v>
      </c>
      <c r="O130">
        <v>113111</v>
      </c>
      <c r="P130">
        <v>2.3066768789555301E-2</v>
      </c>
      <c r="Q130">
        <v>0.29538095949613202</v>
      </c>
      <c r="R130">
        <v>374</v>
      </c>
      <c r="S130">
        <v>277</v>
      </c>
      <c r="T130">
        <v>8757</v>
      </c>
      <c r="U130">
        <v>26570000</v>
      </c>
      <c r="V130">
        <v>376</v>
      </c>
      <c r="W130" s="4">
        <f>+ROUND(OB_resultado[[#This Row],[learning_rate]],3)</f>
        <v>2.3E-2</v>
      </c>
      <c r="X130" s="4">
        <f>+ROUND(OB_resultado[[#This Row],[feature_fraction]],3)</f>
        <v>0.29499999999999998</v>
      </c>
      <c r="Y130" s="4">
        <f>+ROUND(OB_resultado[[#This Row],[num_leaves]],-1)</f>
        <v>280</v>
      </c>
      <c r="Z130" s="10">
        <f>+OB_resultado[[#This Row],[ganancia]]/OB_resultado[[#This Row],[envios]]</f>
        <v>3034.144113280804</v>
      </c>
    </row>
    <row r="131" spans="1:26" hidden="1" x14ac:dyDescent="0.25">
      <c r="A131" t="s">
        <v>364</v>
      </c>
      <c r="B131" t="s">
        <v>23</v>
      </c>
      <c r="C131" t="s">
        <v>24</v>
      </c>
      <c r="D131" t="b">
        <v>1</v>
      </c>
      <c r="E131" t="b">
        <v>1</v>
      </c>
      <c r="F131" t="b">
        <v>0</v>
      </c>
      <c r="G131">
        <v>-100</v>
      </c>
      <c r="H131">
        <v>-1</v>
      </c>
      <c r="I131">
        <v>0</v>
      </c>
      <c r="J131">
        <v>0</v>
      </c>
      <c r="K131">
        <v>0</v>
      </c>
      <c r="L131">
        <v>31</v>
      </c>
      <c r="M131">
        <v>286</v>
      </c>
      <c r="N131" t="b">
        <v>1</v>
      </c>
      <c r="O131">
        <v>113111</v>
      </c>
      <c r="P131">
        <v>1.78202280790077E-2</v>
      </c>
      <c r="Q131">
        <v>0.31880438171654701</v>
      </c>
      <c r="R131">
        <v>2592</v>
      </c>
      <c r="S131">
        <v>74</v>
      </c>
      <c r="T131">
        <v>8679</v>
      </c>
      <c r="U131">
        <v>26330000</v>
      </c>
      <c r="V131">
        <v>341</v>
      </c>
      <c r="W131" s="4">
        <f>+ROUND(OB_resultado[[#This Row],[learning_rate]],3)</f>
        <v>1.7999999999999999E-2</v>
      </c>
      <c r="X131" s="4">
        <f>+ROUND(OB_resultado[[#This Row],[feature_fraction]],3)</f>
        <v>0.31900000000000001</v>
      </c>
      <c r="Y131" s="4">
        <f>+ROUND(OB_resultado[[#This Row],[num_leaves]],-1)</f>
        <v>70</v>
      </c>
      <c r="Z131" s="10">
        <f>+OB_resultado[[#This Row],[ganancia]]/OB_resultado[[#This Row],[envios]]</f>
        <v>3033.7596497292316</v>
      </c>
    </row>
    <row r="132" spans="1:26" hidden="1" x14ac:dyDescent="0.25">
      <c r="A132" t="s">
        <v>465</v>
      </c>
      <c r="B132" t="s">
        <v>23</v>
      </c>
      <c r="C132" t="s">
        <v>24</v>
      </c>
      <c r="D132" t="b">
        <v>1</v>
      </c>
      <c r="E132" t="b">
        <v>1</v>
      </c>
      <c r="F132" t="b">
        <v>0</v>
      </c>
      <c r="G132">
        <v>-100</v>
      </c>
      <c r="H132">
        <v>-1</v>
      </c>
      <c r="I132">
        <v>0</v>
      </c>
      <c r="J132">
        <v>0</v>
      </c>
      <c r="K132">
        <v>0</v>
      </c>
      <c r="L132">
        <v>31</v>
      </c>
      <c r="M132">
        <v>595</v>
      </c>
      <c r="N132" t="b">
        <v>1</v>
      </c>
      <c r="O132">
        <v>113111</v>
      </c>
      <c r="P132">
        <v>8.2213905892077905E-3</v>
      </c>
      <c r="Q132">
        <v>0.469015150633043</v>
      </c>
      <c r="R132">
        <v>706</v>
      </c>
      <c r="S132">
        <v>16</v>
      </c>
      <c r="T132">
        <v>8839</v>
      </c>
      <c r="U132">
        <v>26810000</v>
      </c>
      <c r="V132">
        <v>442</v>
      </c>
      <c r="W132" s="4">
        <f>+ROUND(OB_resultado[[#This Row],[learning_rate]],3)</f>
        <v>8.0000000000000002E-3</v>
      </c>
      <c r="X132" s="4">
        <f>+ROUND(OB_resultado[[#This Row],[feature_fraction]],3)</f>
        <v>0.46899999999999997</v>
      </c>
      <c r="Y132" s="4">
        <f>+ROUND(OB_resultado[[#This Row],[num_leaves]],-1)</f>
        <v>20</v>
      </c>
      <c r="Z132" s="10">
        <f>+OB_resultado[[#This Row],[ganancia]]/OB_resultado[[#This Row],[envios]]</f>
        <v>3033.1485462156352</v>
      </c>
    </row>
    <row r="133" spans="1:26" hidden="1" x14ac:dyDescent="0.25">
      <c r="A133" t="s">
        <v>59</v>
      </c>
      <c r="B133" t="s">
        <v>23</v>
      </c>
      <c r="C133" t="s">
        <v>24</v>
      </c>
      <c r="D133" t="b">
        <v>1</v>
      </c>
      <c r="E133" t="b">
        <v>1</v>
      </c>
      <c r="F133" t="b">
        <v>0</v>
      </c>
      <c r="G133">
        <v>-100</v>
      </c>
      <c r="H133">
        <v>-1</v>
      </c>
      <c r="I133">
        <v>0</v>
      </c>
      <c r="J133">
        <v>0</v>
      </c>
      <c r="K133">
        <v>0</v>
      </c>
      <c r="L133">
        <v>31</v>
      </c>
      <c r="M133">
        <v>210</v>
      </c>
      <c r="N133" t="b">
        <v>1</v>
      </c>
      <c r="O133">
        <v>113111</v>
      </c>
      <c r="P133">
        <v>4.2084896285501702E-2</v>
      </c>
      <c r="Q133">
        <v>0.54422237496430304</v>
      </c>
      <c r="R133">
        <v>18</v>
      </c>
      <c r="S133">
        <v>161</v>
      </c>
      <c r="T133">
        <v>8669</v>
      </c>
      <c r="U133">
        <v>26270000</v>
      </c>
      <c r="V133">
        <v>36</v>
      </c>
      <c r="W133" s="4">
        <f>+ROUND(OB_resultado[[#This Row],[learning_rate]],3)</f>
        <v>4.2000000000000003E-2</v>
      </c>
      <c r="X133" s="4">
        <f>+ROUND(OB_resultado[[#This Row],[feature_fraction]],3)</f>
        <v>0.54400000000000004</v>
      </c>
      <c r="Y133" s="4">
        <f>+ROUND(OB_resultado[[#This Row],[num_leaves]],-1)</f>
        <v>160</v>
      </c>
      <c r="Z133" s="10">
        <f>+OB_resultado[[#This Row],[ganancia]]/OB_resultado[[#This Row],[envios]]</f>
        <v>3030.3379859268657</v>
      </c>
    </row>
    <row r="134" spans="1:26" hidden="1" x14ac:dyDescent="0.25">
      <c r="A134" t="s">
        <v>416</v>
      </c>
      <c r="B134" t="s">
        <v>23</v>
      </c>
      <c r="C134" t="s">
        <v>24</v>
      </c>
      <c r="D134" t="b">
        <v>1</v>
      </c>
      <c r="E134" t="b">
        <v>1</v>
      </c>
      <c r="F134" t="b">
        <v>0</v>
      </c>
      <c r="G134">
        <v>-100</v>
      </c>
      <c r="H134">
        <v>-1</v>
      </c>
      <c r="I134">
        <v>0</v>
      </c>
      <c r="J134">
        <v>0</v>
      </c>
      <c r="K134">
        <v>0</v>
      </c>
      <c r="L134">
        <v>31</v>
      </c>
      <c r="M134">
        <v>936</v>
      </c>
      <c r="N134" t="b">
        <v>1</v>
      </c>
      <c r="O134">
        <v>113111</v>
      </c>
      <c r="P134">
        <v>1.01582586644627E-2</v>
      </c>
      <c r="Q134">
        <v>0.354286723787405</v>
      </c>
      <c r="R134">
        <v>352</v>
      </c>
      <c r="S134">
        <v>268</v>
      </c>
      <c r="T134">
        <v>8780</v>
      </c>
      <c r="U134">
        <v>26600000</v>
      </c>
      <c r="V134">
        <v>393</v>
      </c>
      <c r="W134" s="4">
        <f>+ROUND(OB_resultado[[#This Row],[learning_rate]],3)</f>
        <v>0.01</v>
      </c>
      <c r="X134" s="4">
        <f>+ROUND(OB_resultado[[#This Row],[feature_fraction]],3)</f>
        <v>0.35399999999999998</v>
      </c>
      <c r="Y134" s="4">
        <f>+ROUND(OB_resultado[[#This Row],[num_leaves]],-1)</f>
        <v>270</v>
      </c>
      <c r="Z134" s="10">
        <f>+OB_resultado[[#This Row],[ganancia]]/OB_resultado[[#This Row],[envios]]</f>
        <v>3029.6127562642369</v>
      </c>
    </row>
    <row r="135" spans="1:26" x14ac:dyDescent="0.25">
      <c r="A135" t="s">
        <v>305</v>
      </c>
      <c r="B135" t="s">
        <v>23</v>
      </c>
      <c r="C135" t="s">
        <v>24</v>
      </c>
      <c r="D135" t="b">
        <v>1</v>
      </c>
      <c r="E135" t="b">
        <v>1</v>
      </c>
      <c r="F135" t="b">
        <v>0</v>
      </c>
      <c r="G135">
        <v>-100</v>
      </c>
      <c r="H135">
        <v>-1</v>
      </c>
      <c r="I135">
        <v>0</v>
      </c>
      <c r="J135">
        <v>0</v>
      </c>
      <c r="K135">
        <v>0</v>
      </c>
      <c r="L135">
        <v>31</v>
      </c>
      <c r="M135">
        <v>658</v>
      </c>
      <c r="N135" t="b">
        <v>1</v>
      </c>
      <c r="O135">
        <v>113111</v>
      </c>
      <c r="P135">
        <v>5.0511369167634502E-3</v>
      </c>
      <c r="Q135">
        <v>0.238181491492991</v>
      </c>
      <c r="R135">
        <v>192</v>
      </c>
      <c r="S135">
        <v>28</v>
      </c>
      <c r="T135">
        <v>8869</v>
      </c>
      <c r="U135">
        <v>26910000</v>
      </c>
      <c r="V135">
        <v>282</v>
      </c>
      <c r="W135" s="4">
        <f>+ROUND(OB_resultado[[#This Row],[learning_rate]],3)</f>
        <v>5.0000000000000001E-3</v>
      </c>
      <c r="X135" s="4">
        <f>+ROUND(OB_resultado[[#This Row],[feature_fraction]],3)</f>
        <v>0.23799999999999999</v>
      </c>
      <c r="Y135" s="4">
        <f>+ROUND(OB_resultado[[#This Row],[num_leaves]],-1)</f>
        <v>30</v>
      </c>
      <c r="Z135" s="10">
        <f>+OB_resultado[[#This Row],[ganancia]]/OB_resultado[[#This Row],[envios]]</f>
        <v>3034.163941819822</v>
      </c>
    </row>
    <row r="136" spans="1:26" x14ac:dyDescent="0.25">
      <c r="A136" t="s">
        <v>178</v>
      </c>
      <c r="B136" t="s">
        <v>23</v>
      </c>
      <c r="C136" t="s">
        <v>24</v>
      </c>
      <c r="D136" t="b">
        <v>1</v>
      </c>
      <c r="E136" t="b">
        <v>1</v>
      </c>
      <c r="F136" t="b">
        <v>0</v>
      </c>
      <c r="G136">
        <v>-100</v>
      </c>
      <c r="H136">
        <v>-1</v>
      </c>
      <c r="I136">
        <v>0</v>
      </c>
      <c r="J136">
        <v>0</v>
      </c>
      <c r="K136">
        <v>0</v>
      </c>
      <c r="L136">
        <v>31</v>
      </c>
      <c r="M136">
        <v>358</v>
      </c>
      <c r="N136" t="b">
        <v>1</v>
      </c>
      <c r="O136">
        <v>113111</v>
      </c>
      <c r="P136">
        <v>1.4114478578777701E-2</v>
      </c>
      <c r="Q136">
        <v>0.22422620709369101</v>
      </c>
      <c r="R136">
        <v>1770</v>
      </c>
      <c r="S136">
        <v>41</v>
      </c>
      <c r="T136">
        <v>9157</v>
      </c>
      <c r="U136">
        <v>26890000</v>
      </c>
      <c r="V136">
        <v>155</v>
      </c>
      <c r="W136" s="4">
        <f>+ROUND(OB_resultado[[#This Row],[learning_rate]],3)</f>
        <v>1.4E-2</v>
      </c>
      <c r="X136" s="4">
        <f>+ROUND(OB_resultado[[#This Row],[feature_fraction]],3)</f>
        <v>0.224</v>
      </c>
      <c r="Y136" s="4">
        <f>+ROUND(OB_resultado[[#This Row],[num_leaves]],-1)</f>
        <v>40</v>
      </c>
      <c r="Z136" s="10">
        <f>+OB_resultado[[#This Row],[ganancia]]/OB_resultado[[#This Row],[envios]]</f>
        <v>2936.5512722507369</v>
      </c>
    </row>
    <row r="137" spans="1:26" hidden="1" x14ac:dyDescent="0.25">
      <c r="A137" t="s">
        <v>229</v>
      </c>
      <c r="B137" t="s">
        <v>23</v>
      </c>
      <c r="C137" t="s">
        <v>24</v>
      </c>
      <c r="D137" t="b">
        <v>1</v>
      </c>
      <c r="E137" t="b">
        <v>1</v>
      </c>
      <c r="F137" t="b">
        <v>0</v>
      </c>
      <c r="G137">
        <v>-100</v>
      </c>
      <c r="H137">
        <v>-1</v>
      </c>
      <c r="I137">
        <v>0</v>
      </c>
      <c r="J137">
        <v>0</v>
      </c>
      <c r="K137">
        <v>0</v>
      </c>
      <c r="L137">
        <v>31</v>
      </c>
      <c r="M137">
        <v>1256</v>
      </c>
      <c r="N137" t="b">
        <v>1</v>
      </c>
      <c r="O137">
        <v>113111</v>
      </c>
      <c r="P137">
        <v>5.8656190108851104E-3</v>
      </c>
      <c r="Q137">
        <v>0.45462138675504699</v>
      </c>
      <c r="R137">
        <v>808</v>
      </c>
      <c r="S137">
        <v>56</v>
      </c>
      <c r="T137">
        <v>8852</v>
      </c>
      <c r="U137">
        <v>26780000</v>
      </c>
      <c r="V137">
        <v>206</v>
      </c>
      <c r="W137" s="4">
        <f>+ROUND(OB_resultado[[#This Row],[learning_rate]],3)</f>
        <v>6.0000000000000001E-3</v>
      </c>
      <c r="X137" s="4">
        <f>+ROUND(OB_resultado[[#This Row],[feature_fraction]],3)</f>
        <v>0.45500000000000002</v>
      </c>
      <c r="Y137" s="4">
        <f>+ROUND(OB_resultado[[#This Row],[num_leaves]],-1)</f>
        <v>60</v>
      </c>
      <c r="Z137" s="10">
        <f>+OB_resultado[[#This Row],[ganancia]]/OB_resultado[[#This Row],[envios]]</f>
        <v>3025.3050158156348</v>
      </c>
    </row>
    <row r="138" spans="1:26" hidden="1" x14ac:dyDescent="0.25">
      <c r="A138" t="s">
        <v>522</v>
      </c>
      <c r="B138" t="s">
        <v>23</v>
      </c>
      <c r="C138" t="s">
        <v>24</v>
      </c>
      <c r="D138" t="b">
        <v>1</v>
      </c>
      <c r="E138" t="b">
        <v>1</v>
      </c>
      <c r="F138" t="b">
        <v>0</v>
      </c>
      <c r="G138">
        <v>-100</v>
      </c>
      <c r="H138">
        <v>-1</v>
      </c>
      <c r="I138">
        <v>0</v>
      </c>
      <c r="J138">
        <v>0</v>
      </c>
      <c r="K138">
        <v>0</v>
      </c>
      <c r="L138">
        <v>31</v>
      </c>
      <c r="M138">
        <v>101</v>
      </c>
      <c r="N138" t="b">
        <v>1</v>
      </c>
      <c r="O138">
        <v>113111</v>
      </c>
      <c r="P138">
        <v>2.6876096913043199E-2</v>
      </c>
      <c r="Q138">
        <v>0.41461580408036403</v>
      </c>
      <c r="R138">
        <v>485</v>
      </c>
      <c r="S138">
        <v>47</v>
      </c>
      <c r="T138">
        <v>8775</v>
      </c>
      <c r="U138">
        <v>26530000</v>
      </c>
      <c r="V138">
        <v>499</v>
      </c>
      <c r="W138" s="4">
        <f>+ROUND(OB_resultado[[#This Row],[learning_rate]],3)</f>
        <v>2.7E-2</v>
      </c>
      <c r="X138" s="4">
        <f>+ROUND(OB_resultado[[#This Row],[feature_fraction]],3)</f>
        <v>0.41499999999999998</v>
      </c>
      <c r="Y138" s="4">
        <f>+ROUND(OB_resultado[[#This Row],[num_leaves]],-1)</f>
        <v>50</v>
      </c>
      <c r="Z138" s="10">
        <f>+OB_resultado[[#This Row],[ganancia]]/OB_resultado[[#This Row],[envios]]</f>
        <v>3023.3618233618236</v>
      </c>
    </row>
    <row r="139" spans="1:26" hidden="1" x14ac:dyDescent="0.25">
      <c r="A139" t="s">
        <v>357</v>
      </c>
      <c r="B139" t="s">
        <v>23</v>
      </c>
      <c r="C139" t="s">
        <v>24</v>
      </c>
      <c r="D139" t="b">
        <v>1</v>
      </c>
      <c r="E139" t="b">
        <v>1</v>
      </c>
      <c r="F139" t="b">
        <v>0</v>
      </c>
      <c r="G139">
        <v>-100</v>
      </c>
      <c r="H139">
        <v>-1</v>
      </c>
      <c r="I139">
        <v>0</v>
      </c>
      <c r="J139">
        <v>0</v>
      </c>
      <c r="K139">
        <v>0</v>
      </c>
      <c r="L139">
        <v>31</v>
      </c>
      <c r="M139">
        <v>151</v>
      </c>
      <c r="N139" t="b">
        <v>1</v>
      </c>
      <c r="O139">
        <v>113111</v>
      </c>
      <c r="P139">
        <v>2.7045300132656099E-2</v>
      </c>
      <c r="Q139">
        <v>0.398652663456386</v>
      </c>
      <c r="R139">
        <v>161</v>
      </c>
      <c r="S139">
        <v>249</v>
      </c>
      <c r="T139">
        <v>8702</v>
      </c>
      <c r="U139">
        <v>26280000</v>
      </c>
      <c r="V139">
        <v>334</v>
      </c>
      <c r="W139" s="4">
        <f>+ROUND(OB_resultado[[#This Row],[learning_rate]],3)</f>
        <v>2.7E-2</v>
      </c>
      <c r="X139" s="4">
        <f>+ROUND(OB_resultado[[#This Row],[feature_fraction]],3)</f>
        <v>0.39900000000000002</v>
      </c>
      <c r="Y139" s="4">
        <f>+ROUND(OB_resultado[[#This Row],[num_leaves]],-1)</f>
        <v>250</v>
      </c>
      <c r="Z139" s="10">
        <f>+OB_resultado[[#This Row],[ganancia]]/OB_resultado[[#This Row],[envios]]</f>
        <v>3019.9954033555505</v>
      </c>
    </row>
    <row r="140" spans="1:26" hidden="1" x14ac:dyDescent="0.25">
      <c r="A140" t="s">
        <v>477</v>
      </c>
      <c r="B140" t="s">
        <v>23</v>
      </c>
      <c r="C140" t="s">
        <v>24</v>
      </c>
      <c r="D140" t="b">
        <v>1</v>
      </c>
      <c r="E140" t="b">
        <v>1</v>
      </c>
      <c r="F140" t="b">
        <v>0</v>
      </c>
      <c r="G140">
        <v>-100</v>
      </c>
      <c r="H140">
        <v>-1</v>
      </c>
      <c r="I140">
        <v>0</v>
      </c>
      <c r="J140">
        <v>0</v>
      </c>
      <c r="K140">
        <v>0</v>
      </c>
      <c r="L140">
        <v>31</v>
      </c>
      <c r="M140">
        <v>1129</v>
      </c>
      <c r="N140" t="b">
        <v>1</v>
      </c>
      <c r="O140">
        <v>113111</v>
      </c>
      <c r="P140">
        <v>5.2596446008301998E-3</v>
      </c>
      <c r="Q140">
        <v>0.29668146487012997</v>
      </c>
      <c r="R140">
        <v>182</v>
      </c>
      <c r="S140">
        <v>18</v>
      </c>
      <c r="T140">
        <v>9041</v>
      </c>
      <c r="U140">
        <v>27280000</v>
      </c>
      <c r="V140">
        <v>454</v>
      </c>
      <c r="W140" s="4">
        <f>+ROUND(OB_resultado[[#This Row],[learning_rate]],3)</f>
        <v>5.0000000000000001E-3</v>
      </c>
      <c r="X140" s="4">
        <f>+ROUND(OB_resultado[[#This Row],[feature_fraction]],3)</f>
        <v>0.29699999999999999</v>
      </c>
      <c r="Y140" s="4">
        <f>+ROUND(OB_resultado[[#This Row],[num_leaves]],-1)</f>
        <v>20</v>
      </c>
      <c r="Z140" s="10">
        <f>+OB_resultado[[#This Row],[ganancia]]/OB_resultado[[#This Row],[envios]]</f>
        <v>3017.3653356929544</v>
      </c>
    </row>
    <row r="141" spans="1:26" hidden="1" x14ac:dyDescent="0.25">
      <c r="A141" t="s">
        <v>223</v>
      </c>
      <c r="B141" t="s">
        <v>23</v>
      </c>
      <c r="C141" t="s">
        <v>24</v>
      </c>
      <c r="D141" t="b">
        <v>1</v>
      </c>
      <c r="E141" t="b">
        <v>1</v>
      </c>
      <c r="F141" t="b">
        <v>0</v>
      </c>
      <c r="G141">
        <v>-100</v>
      </c>
      <c r="H141">
        <v>-1</v>
      </c>
      <c r="I141">
        <v>0</v>
      </c>
      <c r="J141">
        <v>0</v>
      </c>
      <c r="K141">
        <v>0</v>
      </c>
      <c r="L141">
        <v>31</v>
      </c>
      <c r="M141">
        <v>424</v>
      </c>
      <c r="N141" t="b">
        <v>1</v>
      </c>
      <c r="O141">
        <v>113111</v>
      </c>
      <c r="P141">
        <v>9.3068888385869908E-3</v>
      </c>
      <c r="Q141">
        <v>0.48596609590314599</v>
      </c>
      <c r="R141">
        <v>612</v>
      </c>
      <c r="S141">
        <v>167</v>
      </c>
      <c r="T141">
        <v>8964</v>
      </c>
      <c r="U141">
        <v>27040000</v>
      </c>
      <c r="V141">
        <v>200</v>
      </c>
      <c r="W141" s="4">
        <f>+ROUND(OB_resultado[[#This Row],[learning_rate]],3)</f>
        <v>8.9999999999999993E-3</v>
      </c>
      <c r="X141" s="4">
        <f>+ROUND(OB_resultado[[#This Row],[feature_fraction]],3)</f>
        <v>0.48599999999999999</v>
      </c>
      <c r="Y141" s="4">
        <f>+ROUND(OB_resultado[[#This Row],[num_leaves]],-1)</f>
        <v>170</v>
      </c>
      <c r="Z141" s="10">
        <f>+OB_resultado[[#This Row],[ganancia]]/OB_resultado[[#This Row],[envios]]</f>
        <v>3016.5104863900046</v>
      </c>
    </row>
    <row r="142" spans="1:26" hidden="1" x14ac:dyDescent="0.25">
      <c r="A142" t="s">
        <v>378</v>
      </c>
      <c r="B142" t="s">
        <v>23</v>
      </c>
      <c r="C142" t="s">
        <v>24</v>
      </c>
      <c r="D142" t="b">
        <v>1</v>
      </c>
      <c r="E142" t="b">
        <v>1</v>
      </c>
      <c r="F142" t="b">
        <v>0</v>
      </c>
      <c r="G142">
        <v>-100</v>
      </c>
      <c r="H142">
        <v>-1</v>
      </c>
      <c r="I142">
        <v>0</v>
      </c>
      <c r="J142">
        <v>0</v>
      </c>
      <c r="K142">
        <v>0</v>
      </c>
      <c r="L142">
        <v>31</v>
      </c>
      <c r="M142">
        <v>446</v>
      </c>
      <c r="N142" t="b">
        <v>1</v>
      </c>
      <c r="O142">
        <v>113111</v>
      </c>
      <c r="P142">
        <v>1.2361957127064701E-2</v>
      </c>
      <c r="Q142">
        <v>0.27366732449021902</v>
      </c>
      <c r="R142">
        <v>328</v>
      </c>
      <c r="S142">
        <v>16</v>
      </c>
      <c r="T142">
        <v>9045</v>
      </c>
      <c r="U142">
        <v>27270000</v>
      </c>
      <c r="V142">
        <v>355</v>
      </c>
      <c r="W142" s="4">
        <f>+ROUND(OB_resultado[[#This Row],[learning_rate]],3)</f>
        <v>1.2E-2</v>
      </c>
      <c r="X142" s="4">
        <f>+ROUND(OB_resultado[[#This Row],[feature_fraction]],3)</f>
        <v>0.27400000000000002</v>
      </c>
      <c r="Y142" s="4">
        <f>+ROUND(OB_resultado[[#This Row],[num_leaves]],-1)</f>
        <v>20</v>
      </c>
      <c r="Z142" s="10">
        <f>+OB_resultado[[#This Row],[ganancia]]/OB_resultado[[#This Row],[envios]]</f>
        <v>3014.9253731343283</v>
      </c>
    </row>
    <row r="143" spans="1:26" hidden="1" x14ac:dyDescent="0.25">
      <c r="A143" t="s">
        <v>492</v>
      </c>
      <c r="B143" t="s">
        <v>23</v>
      </c>
      <c r="C143" t="s">
        <v>24</v>
      </c>
      <c r="D143" t="b">
        <v>1</v>
      </c>
      <c r="E143" t="b">
        <v>1</v>
      </c>
      <c r="F143" t="b">
        <v>0</v>
      </c>
      <c r="G143">
        <v>-100</v>
      </c>
      <c r="H143">
        <v>-1</v>
      </c>
      <c r="I143">
        <v>0</v>
      </c>
      <c r="J143">
        <v>0</v>
      </c>
      <c r="K143">
        <v>0</v>
      </c>
      <c r="L143">
        <v>31</v>
      </c>
      <c r="M143">
        <v>128</v>
      </c>
      <c r="N143" t="b">
        <v>1</v>
      </c>
      <c r="O143">
        <v>113111</v>
      </c>
      <c r="P143">
        <v>3.3667347471191503E-2</v>
      </c>
      <c r="Q143">
        <v>0.39731687801638599</v>
      </c>
      <c r="R143">
        <v>1347</v>
      </c>
      <c r="S143">
        <v>247</v>
      </c>
      <c r="T143">
        <v>8919</v>
      </c>
      <c r="U143">
        <v>26890000</v>
      </c>
      <c r="V143">
        <v>469</v>
      </c>
      <c r="W143" s="4">
        <f>+ROUND(OB_resultado[[#This Row],[learning_rate]],3)</f>
        <v>3.4000000000000002E-2</v>
      </c>
      <c r="X143" s="4">
        <f>+ROUND(OB_resultado[[#This Row],[feature_fraction]],3)</f>
        <v>0.39700000000000002</v>
      </c>
      <c r="Y143" s="4">
        <f>+ROUND(OB_resultado[[#This Row],[num_leaves]],-1)</f>
        <v>250</v>
      </c>
      <c r="Z143" s="10">
        <f>+OB_resultado[[#This Row],[ganancia]]/OB_resultado[[#This Row],[envios]]</f>
        <v>3014.9119856486154</v>
      </c>
    </row>
    <row r="144" spans="1:26" hidden="1" x14ac:dyDescent="0.25">
      <c r="A144" t="s">
        <v>469</v>
      </c>
      <c r="B144" t="s">
        <v>23</v>
      </c>
      <c r="C144" t="s">
        <v>24</v>
      </c>
      <c r="D144" t="b">
        <v>1</v>
      </c>
      <c r="E144" t="b">
        <v>1</v>
      </c>
      <c r="F144" t="b">
        <v>0</v>
      </c>
      <c r="G144">
        <v>-100</v>
      </c>
      <c r="H144">
        <v>-1</v>
      </c>
      <c r="I144">
        <v>0</v>
      </c>
      <c r="J144">
        <v>0</v>
      </c>
      <c r="K144">
        <v>0</v>
      </c>
      <c r="L144">
        <v>31</v>
      </c>
      <c r="M144">
        <v>83</v>
      </c>
      <c r="N144" t="b">
        <v>1</v>
      </c>
      <c r="O144">
        <v>113111</v>
      </c>
      <c r="P144">
        <v>4.18449501687145E-2</v>
      </c>
      <c r="Q144">
        <v>0.37988339042810199</v>
      </c>
      <c r="R144">
        <v>2655</v>
      </c>
      <c r="S144">
        <v>324</v>
      </c>
      <c r="T144">
        <v>8633</v>
      </c>
      <c r="U144">
        <v>26020000</v>
      </c>
      <c r="V144">
        <v>446</v>
      </c>
      <c r="W144" s="4">
        <f>+ROUND(OB_resultado[[#This Row],[learning_rate]],3)</f>
        <v>4.2000000000000003E-2</v>
      </c>
      <c r="X144" s="4">
        <f>+ROUND(OB_resultado[[#This Row],[feature_fraction]],3)</f>
        <v>0.38</v>
      </c>
      <c r="Y144" s="4">
        <f>+ROUND(OB_resultado[[#This Row],[num_leaves]],-1)</f>
        <v>320</v>
      </c>
      <c r="Z144" s="10">
        <f>+OB_resultado[[#This Row],[ganancia]]/OB_resultado[[#This Row],[envios]]</f>
        <v>3014.0159851731728</v>
      </c>
    </row>
    <row r="145" spans="1:26" x14ac:dyDescent="0.25">
      <c r="A145" t="s">
        <v>182</v>
      </c>
      <c r="B145" t="s">
        <v>23</v>
      </c>
      <c r="C145" t="s">
        <v>24</v>
      </c>
      <c r="D145" t="b">
        <v>1</v>
      </c>
      <c r="E145" t="b">
        <v>1</v>
      </c>
      <c r="F145" t="b">
        <v>0</v>
      </c>
      <c r="G145">
        <v>-100</v>
      </c>
      <c r="H145">
        <v>-1</v>
      </c>
      <c r="I145">
        <v>0</v>
      </c>
      <c r="J145">
        <v>0</v>
      </c>
      <c r="K145">
        <v>0</v>
      </c>
      <c r="L145">
        <v>31</v>
      </c>
      <c r="M145">
        <v>324</v>
      </c>
      <c r="N145" t="b">
        <v>1</v>
      </c>
      <c r="O145">
        <v>113111</v>
      </c>
      <c r="P145">
        <v>1.4802527687069999E-2</v>
      </c>
      <c r="Q145">
        <v>0.38640853121977498</v>
      </c>
      <c r="R145">
        <v>1666</v>
      </c>
      <c r="S145">
        <v>36</v>
      </c>
      <c r="T145">
        <v>8924</v>
      </c>
      <c r="U145">
        <v>26880000</v>
      </c>
      <c r="V145">
        <v>159</v>
      </c>
      <c r="W145" s="4">
        <f>+ROUND(OB_resultado[[#This Row],[learning_rate]],3)</f>
        <v>1.4999999999999999E-2</v>
      </c>
      <c r="X145" s="4">
        <f>+ROUND(OB_resultado[[#This Row],[feature_fraction]],3)</f>
        <v>0.38600000000000001</v>
      </c>
      <c r="Y145" s="4">
        <f>+ROUND(OB_resultado[[#This Row],[num_leaves]],-1)</f>
        <v>40</v>
      </c>
      <c r="Z145" s="10">
        <f>+OB_resultado[[#This Row],[ganancia]]/OB_resultado[[#This Row],[envios]]</f>
        <v>3012.102196324518</v>
      </c>
    </row>
    <row r="146" spans="1:26" hidden="1" x14ac:dyDescent="0.25">
      <c r="A146" t="s">
        <v>169</v>
      </c>
      <c r="B146" t="s">
        <v>23</v>
      </c>
      <c r="C146" t="s">
        <v>24</v>
      </c>
      <c r="D146" t="b">
        <v>1</v>
      </c>
      <c r="E146" t="b">
        <v>1</v>
      </c>
      <c r="F146" t="b">
        <v>0</v>
      </c>
      <c r="G146">
        <v>-100</v>
      </c>
      <c r="H146">
        <v>-1</v>
      </c>
      <c r="I146">
        <v>0</v>
      </c>
      <c r="J146">
        <v>0</v>
      </c>
      <c r="K146">
        <v>0</v>
      </c>
      <c r="L146">
        <v>31</v>
      </c>
      <c r="M146">
        <v>47</v>
      </c>
      <c r="N146" t="b">
        <v>1</v>
      </c>
      <c r="O146">
        <v>113111</v>
      </c>
      <c r="P146">
        <v>8.2243788293430098E-2</v>
      </c>
      <c r="Q146">
        <v>0.78812595137059704</v>
      </c>
      <c r="R146">
        <v>4137</v>
      </c>
      <c r="S146">
        <v>169</v>
      </c>
      <c r="T146">
        <v>8321</v>
      </c>
      <c r="U146">
        <v>25040000</v>
      </c>
      <c r="V146">
        <v>146</v>
      </c>
      <c r="W146" s="4">
        <f>+ROUND(OB_resultado[[#This Row],[learning_rate]],3)</f>
        <v>8.2000000000000003E-2</v>
      </c>
      <c r="X146" s="4">
        <f>+ROUND(OB_resultado[[#This Row],[feature_fraction]],3)</f>
        <v>0.78800000000000003</v>
      </c>
      <c r="Y146" s="4">
        <f>+ROUND(OB_resultado[[#This Row],[num_leaves]],-1)</f>
        <v>170</v>
      </c>
      <c r="Z146" s="10">
        <f>+OB_resultado[[#This Row],[ganancia]]/OB_resultado[[#This Row],[envios]]</f>
        <v>3009.2536954692946</v>
      </c>
    </row>
    <row r="147" spans="1:26" hidden="1" x14ac:dyDescent="0.25">
      <c r="A147" t="s">
        <v>366</v>
      </c>
      <c r="B147" t="s">
        <v>23</v>
      </c>
      <c r="C147" t="s">
        <v>24</v>
      </c>
      <c r="D147" t="b">
        <v>1</v>
      </c>
      <c r="E147" t="b">
        <v>1</v>
      </c>
      <c r="F147" t="b">
        <v>0</v>
      </c>
      <c r="G147">
        <v>-100</v>
      </c>
      <c r="H147">
        <v>-1</v>
      </c>
      <c r="I147">
        <v>0</v>
      </c>
      <c r="J147">
        <v>0</v>
      </c>
      <c r="K147">
        <v>0</v>
      </c>
      <c r="L147">
        <v>31</v>
      </c>
      <c r="M147">
        <v>59</v>
      </c>
      <c r="N147" t="b">
        <v>1</v>
      </c>
      <c r="O147">
        <v>113111</v>
      </c>
      <c r="P147">
        <v>3.3731733872409797E-2</v>
      </c>
      <c r="Q147">
        <v>0.39043888327356702</v>
      </c>
      <c r="R147">
        <v>572</v>
      </c>
      <c r="S147">
        <v>382</v>
      </c>
      <c r="T147">
        <v>9050</v>
      </c>
      <c r="U147">
        <v>27180000</v>
      </c>
      <c r="V147">
        <v>343</v>
      </c>
      <c r="W147" s="4">
        <f>+ROUND(OB_resultado[[#This Row],[learning_rate]],3)</f>
        <v>3.4000000000000002E-2</v>
      </c>
      <c r="X147" s="4">
        <f>+ROUND(OB_resultado[[#This Row],[feature_fraction]],3)</f>
        <v>0.39</v>
      </c>
      <c r="Y147" s="4">
        <f>+ROUND(OB_resultado[[#This Row],[num_leaves]],-1)</f>
        <v>380</v>
      </c>
      <c r="Z147" s="10">
        <f>+OB_resultado[[#This Row],[ganancia]]/OB_resultado[[#This Row],[envios]]</f>
        <v>3003.314917127072</v>
      </c>
    </row>
    <row r="148" spans="1:26" hidden="1" x14ac:dyDescent="0.25">
      <c r="A148" t="s">
        <v>384</v>
      </c>
      <c r="B148" t="s">
        <v>23</v>
      </c>
      <c r="C148" t="s">
        <v>24</v>
      </c>
      <c r="D148" t="b">
        <v>1</v>
      </c>
      <c r="E148" t="b">
        <v>1</v>
      </c>
      <c r="F148" t="b">
        <v>0</v>
      </c>
      <c r="G148">
        <v>-100</v>
      </c>
      <c r="H148">
        <v>-1</v>
      </c>
      <c r="I148">
        <v>0</v>
      </c>
      <c r="J148">
        <v>0</v>
      </c>
      <c r="K148">
        <v>0</v>
      </c>
      <c r="L148">
        <v>31</v>
      </c>
      <c r="M148">
        <v>129</v>
      </c>
      <c r="N148" t="b">
        <v>1</v>
      </c>
      <c r="O148">
        <v>113111</v>
      </c>
      <c r="P148">
        <v>3.6069354893007402E-2</v>
      </c>
      <c r="Q148">
        <v>0.38991806424141401</v>
      </c>
      <c r="R148">
        <v>267</v>
      </c>
      <c r="S148">
        <v>180</v>
      </c>
      <c r="T148">
        <v>8844</v>
      </c>
      <c r="U148">
        <v>26560000</v>
      </c>
      <c r="V148">
        <v>361</v>
      </c>
      <c r="W148" s="4">
        <f>+ROUND(OB_resultado[[#This Row],[learning_rate]],3)</f>
        <v>3.5999999999999997E-2</v>
      </c>
      <c r="X148" s="4">
        <f>+ROUND(OB_resultado[[#This Row],[feature_fraction]],3)</f>
        <v>0.39</v>
      </c>
      <c r="Y148" s="4">
        <f>+ROUND(OB_resultado[[#This Row],[num_leaves]],-1)</f>
        <v>180</v>
      </c>
      <c r="Z148" s="10">
        <f>+OB_resultado[[#This Row],[ganancia]]/OB_resultado[[#This Row],[envios]]</f>
        <v>3003.1659882406152</v>
      </c>
    </row>
    <row r="149" spans="1:26" hidden="1" x14ac:dyDescent="0.25">
      <c r="A149" t="s">
        <v>425</v>
      </c>
      <c r="B149" t="s">
        <v>23</v>
      </c>
      <c r="C149" t="s">
        <v>24</v>
      </c>
      <c r="D149" t="b">
        <v>1</v>
      </c>
      <c r="E149" t="b">
        <v>1</v>
      </c>
      <c r="F149" t="b">
        <v>0</v>
      </c>
      <c r="G149">
        <v>-100</v>
      </c>
      <c r="H149">
        <v>-1</v>
      </c>
      <c r="I149">
        <v>0</v>
      </c>
      <c r="J149">
        <v>0</v>
      </c>
      <c r="K149">
        <v>0</v>
      </c>
      <c r="L149">
        <v>31</v>
      </c>
      <c r="M149">
        <v>204</v>
      </c>
      <c r="N149" t="b">
        <v>1</v>
      </c>
      <c r="O149">
        <v>113111</v>
      </c>
      <c r="P149">
        <v>2.52010802317701E-2</v>
      </c>
      <c r="Q149">
        <v>0.30468555853722001</v>
      </c>
      <c r="R149">
        <v>1311</v>
      </c>
      <c r="S149">
        <v>194</v>
      </c>
      <c r="T149">
        <v>9053</v>
      </c>
      <c r="U149">
        <v>27180000</v>
      </c>
      <c r="V149">
        <v>402</v>
      </c>
      <c r="W149" s="4">
        <f>+ROUND(OB_resultado[[#This Row],[learning_rate]],3)</f>
        <v>2.5000000000000001E-2</v>
      </c>
      <c r="X149" s="4">
        <f>+ROUND(OB_resultado[[#This Row],[feature_fraction]],3)</f>
        <v>0.30499999999999999</v>
      </c>
      <c r="Y149" s="4">
        <f>+ROUND(OB_resultado[[#This Row],[num_leaves]],-1)</f>
        <v>190</v>
      </c>
      <c r="Z149" s="10">
        <f>+OB_resultado[[#This Row],[ganancia]]/OB_resultado[[#This Row],[envios]]</f>
        <v>3002.3196730365626</v>
      </c>
    </row>
    <row r="150" spans="1:26" hidden="1" x14ac:dyDescent="0.25">
      <c r="A150" t="s">
        <v>451</v>
      </c>
      <c r="B150" t="s">
        <v>23</v>
      </c>
      <c r="C150" t="s">
        <v>24</v>
      </c>
      <c r="D150" t="b">
        <v>1</v>
      </c>
      <c r="E150" t="b">
        <v>1</v>
      </c>
      <c r="F150" t="b">
        <v>0</v>
      </c>
      <c r="G150">
        <v>-100</v>
      </c>
      <c r="H150">
        <v>-1</v>
      </c>
      <c r="I150">
        <v>0</v>
      </c>
      <c r="J150">
        <v>0</v>
      </c>
      <c r="K150">
        <v>0</v>
      </c>
      <c r="L150">
        <v>31</v>
      </c>
      <c r="M150">
        <v>577</v>
      </c>
      <c r="N150" t="b">
        <v>1</v>
      </c>
      <c r="O150">
        <v>113111</v>
      </c>
      <c r="P150">
        <v>9.5517812769682804E-3</v>
      </c>
      <c r="Q150">
        <v>0.26135131057231697</v>
      </c>
      <c r="R150">
        <v>3988</v>
      </c>
      <c r="S150">
        <v>145</v>
      </c>
      <c r="T150">
        <v>8781</v>
      </c>
      <c r="U150">
        <v>26360000</v>
      </c>
      <c r="V150">
        <v>428</v>
      </c>
      <c r="W150" s="4">
        <f>+ROUND(OB_resultado[[#This Row],[learning_rate]],3)</f>
        <v>0.01</v>
      </c>
      <c r="X150" s="4">
        <f>+ROUND(OB_resultado[[#This Row],[feature_fraction]],3)</f>
        <v>0.26100000000000001</v>
      </c>
      <c r="Y150" s="4">
        <f>+ROUND(OB_resultado[[#This Row],[num_leaves]],-1)</f>
        <v>150</v>
      </c>
      <c r="Z150" s="10">
        <f>+OB_resultado[[#This Row],[ganancia]]/OB_resultado[[#This Row],[envios]]</f>
        <v>3001.9359981778839</v>
      </c>
    </row>
    <row r="151" spans="1:26" hidden="1" x14ac:dyDescent="0.25">
      <c r="A151" t="s">
        <v>539</v>
      </c>
      <c r="B151" t="s">
        <v>23</v>
      </c>
      <c r="C151" t="s">
        <v>24</v>
      </c>
      <c r="D151" t="b">
        <v>1</v>
      </c>
      <c r="E151" t="b">
        <v>1</v>
      </c>
      <c r="F151" t="b">
        <v>0</v>
      </c>
      <c r="G151">
        <v>-100</v>
      </c>
      <c r="H151">
        <v>-1</v>
      </c>
      <c r="I151">
        <v>0</v>
      </c>
      <c r="J151">
        <v>0</v>
      </c>
      <c r="K151">
        <v>0</v>
      </c>
      <c r="L151">
        <v>31</v>
      </c>
      <c r="M151">
        <v>694</v>
      </c>
      <c r="N151" t="b">
        <v>1</v>
      </c>
      <c r="O151">
        <v>113111</v>
      </c>
      <c r="P151">
        <v>5.0400149778026997E-3</v>
      </c>
      <c r="Q151">
        <v>0.69486209051090997</v>
      </c>
      <c r="R151">
        <v>2005</v>
      </c>
      <c r="S151">
        <v>21</v>
      </c>
      <c r="T151">
        <v>8766</v>
      </c>
      <c r="U151">
        <v>26310000</v>
      </c>
      <c r="V151">
        <v>516</v>
      </c>
      <c r="W151" s="4">
        <f>+ROUND(OB_resultado[[#This Row],[learning_rate]],3)</f>
        <v>5.0000000000000001E-3</v>
      </c>
      <c r="X151" s="4">
        <f>+ROUND(OB_resultado[[#This Row],[feature_fraction]],3)</f>
        <v>0.69499999999999995</v>
      </c>
      <c r="Y151" s="4">
        <f>+ROUND(OB_resultado[[#This Row],[num_leaves]],-1)</f>
        <v>20</v>
      </c>
      <c r="Z151" s="10">
        <f>+OB_resultado[[#This Row],[ganancia]]/OB_resultado[[#This Row],[envios]]</f>
        <v>3001.3689253935659</v>
      </c>
    </row>
    <row r="152" spans="1:26" hidden="1" x14ac:dyDescent="0.25">
      <c r="A152" t="s">
        <v>535</v>
      </c>
      <c r="B152" t="s">
        <v>23</v>
      </c>
      <c r="C152" t="s">
        <v>24</v>
      </c>
      <c r="D152" t="b">
        <v>1</v>
      </c>
      <c r="E152" t="b">
        <v>1</v>
      </c>
      <c r="F152" t="b">
        <v>0</v>
      </c>
      <c r="G152">
        <v>-100</v>
      </c>
      <c r="H152">
        <v>-1</v>
      </c>
      <c r="I152">
        <v>0</v>
      </c>
      <c r="J152">
        <v>0</v>
      </c>
      <c r="K152">
        <v>0</v>
      </c>
      <c r="L152">
        <v>31</v>
      </c>
      <c r="M152">
        <v>233</v>
      </c>
      <c r="N152" t="b">
        <v>1</v>
      </c>
      <c r="O152">
        <v>113111</v>
      </c>
      <c r="P152">
        <v>2.4041429064572802E-2</v>
      </c>
      <c r="Q152">
        <v>0.431454326557281</v>
      </c>
      <c r="R152">
        <v>910</v>
      </c>
      <c r="S152">
        <v>135</v>
      </c>
      <c r="T152">
        <v>8853</v>
      </c>
      <c r="U152">
        <v>26540000</v>
      </c>
      <c r="V152">
        <v>512</v>
      </c>
      <c r="W152" s="4">
        <f>+ROUND(OB_resultado[[#This Row],[learning_rate]],3)</f>
        <v>2.4E-2</v>
      </c>
      <c r="X152" s="4">
        <f>+ROUND(OB_resultado[[#This Row],[feature_fraction]],3)</f>
        <v>0.43099999999999999</v>
      </c>
      <c r="Y152" s="4">
        <f>+ROUND(OB_resultado[[#This Row],[num_leaves]],-1)</f>
        <v>140</v>
      </c>
      <c r="Z152" s="10">
        <f>+OB_resultado[[#This Row],[ganancia]]/OB_resultado[[#This Row],[envios]]</f>
        <v>2997.8538348582401</v>
      </c>
    </row>
    <row r="153" spans="1:26" hidden="1" x14ac:dyDescent="0.25">
      <c r="A153" t="s">
        <v>439</v>
      </c>
      <c r="B153" t="s">
        <v>23</v>
      </c>
      <c r="C153" t="s">
        <v>24</v>
      </c>
      <c r="D153" t="b">
        <v>1</v>
      </c>
      <c r="E153" t="b">
        <v>1</v>
      </c>
      <c r="F153" t="b">
        <v>0</v>
      </c>
      <c r="G153">
        <v>-100</v>
      </c>
      <c r="H153">
        <v>-1</v>
      </c>
      <c r="I153">
        <v>0</v>
      </c>
      <c r="J153">
        <v>0</v>
      </c>
      <c r="K153">
        <v>0</v>
      </c>
      <c r="L153">
        <v>31</v>
      </c>
      <c r="M153">
        <v>172</v>
      </c>
      <c r="N153" t="b">
        <v>1</v>
      </c>
      <c r="O153">
        <v>113111</v>
      </c>
      <c r="P153">
        <v>2.7051691881472301E-2</v>
      </c>
      <c r="Q153">
        <v>0.30372134154783098</v>
      </c>
      <c r="R153">
        <v>883</v>
      </c>
      <c r="S153">
        <v>271</v>
      </c>
      <c r="T153">
        <v>8969</v>
      </c>
      <c r="U153">
        <v>26870000</v>
      </c>
      <c r="V153">
        <v>416</v>
      </c>
      <c r="W153" s="4">
        <f>+ROUND(OB_resultado[[#This Row],[learning_rate]],3)</f>
        <v>2.7E-2</v>
      </c>
      <c r="X153" s="4">
        <f>+ROUND(OB_resultado[[#This Row],[feature_fraction]],3)</f>
        <v>0.30399999999999999</v>
      </c>
      <c r="Y153" s="4">
        <f>+ROUND(OB_resultado[[#This Row],[num_leaves]],-1)</f>
        <v>270</v>
      </c>
      <c r="Z153" s="10">
        <f>+OB_resultado[[#This Row],[ganancia]]/OB_resultado[[#This Row],[envios]]</f>
        <v>2995.8746794514441</v>
      </c>
    </row>
    <row r="154" spans="1:26" hidden="1" x14ac:dyDescent="0.25">
      <c r="A154" t="s">
        <v>398</v>
      </c>
      <c r="B154" t="s">
        <v>23</v>
      </c>
      <c r="C154" t="s">
        <v>24</v>
      </c>
      <c r="D154" t="b">
        <v>1</v>
      </c>
      <c r="E154" t="b">
        <v>1</v>
      </c>
      <c r="F154" t="b">
        <v>0</v>
      </c>
      <c r="G154">
        <v>-100</v>
      </c>
      <c r="H154">
        <v>-1</v>
      </c>
      <c r="I154">
        <v>0</v>
      </c>
      <c r="J154">
        <v>0</v>
      </c>
      <c r="K154">
        <v>0</v>
      </c>
      <c r="L154">
        <v>31</v>
      </c>
      <c r="M154">
        <v>709</v>
      </c>
      <c r="N154" t="b">
        <v>1</v>
      </c>
      <c r="O154">
        <v>113111</v>
      </c>
      <c r="P154">
        <v>1.3995430912307301E-2</v>
      </c>
      <c r="Q154">
        <v>0.40548252613321401</v>
      </c>
      <c r="R154">
        <v>247</v>
      </c>
      <c r="S154">
        <v>286</v>
      </c>
      <c r="T154">
        <v>8777</v>
      </c>
      <c r="U154">
        <v>26290000</v>
      </c>
      <c r="V154">
        <v>375</v>
      </c>
      <c r="W154" s="4">
        <f>+ROUND(OB_resultado[[#This Row],[learning_rate]],3)</f>
        <v>1.4E-2</v>
      </c>
      <c r="X154" s="4">
        <f>+ROUND(OB_resultado[[#This Row],[feature_fraction]],3)</f>
        <v>0.40500000000000003</v>
      </c>
      <c r="Y154" s="4">
        <f>+ROUND(OB_resultado[[#This Row],[num_leaves]],-1)</f>
        <v>290</v>
      </c>
      <c r="Z154" s="10">
        <f>+OB_resultado[[#This Row],[ganancia]]/OB_resultado[[#This Row],[envios]]</f>
        <v>2995.3287000113933</v>
      </c>
    </row>
    <row r="155" spans="1:26" hidden="1" x14ac:dyDescent="0.25">
      <c r="A155" t="s">
        <v>38</v>
      </c>
      <c r="B155" t="s">
        <v>23</v>
      </c>
      <c r="C155" t="s">
        <v>24</v>
      </c>
      <c r="D155" t="b">
        <v>1</v>
      </c>
      <c r="E155" t="b">
        <v>1</v>
      </c>
      <c r="F155" t="b">
        <v>0</v>
      </c>
      <c r="G155">
        <v>-100</v>
      </c>
      <c r="H155">
        <v>-1</v>
      </c>
      <c r="I155">
        <v>0</v>
      </c>
      <c r="J155">
        <v>0</v>
      </c>
      <c r="K155">
        <v>0</v>
      </c>
      <c r="L155">
        <v>31</v>
      </c>
      <c r="M155">
        <v>79</v>
      </c>
      <c r="N155" t="b">
        <v>1</v>
      </c>
      <c r="O155">
        <v>113111</v>
      </c>
      <c r="P155">
        <v>9.6533602298237403E-2</v>
      </c>
      <c r="Q155">
        <v>0.78717457649297995</v>
      </c>
      <c r="R155">
        <v>1226</v>
      </c>
      <c r="S155">
        <v>651</v>
      </c>
      <c r="T155">
        <v>8635</v>
      </c>
      <c r="U155">
        <v>25850000</v>
      </c>
      <c r="V155">
        <v>15</v>
      </c>
      <c r="W155" s="4">
        <f>+ROUND(OB_resultado[[#This Row],[learning_rate]],3)</f>
        <v>9.7000000000000003E-2</v>
      </c>
      <c r="X155" s="4">
        <f>+ROUND(OB_resultado[[#This Row],[feature_fraction]],3)</f>
        <v>0.78700000000000003</v>
      </c>
      <c r="Y155" s="4">
        <f>+ROUND(OB_resultado[[#This Row],[num_leaves]],-1)</f>
        <v>650</v>
      </c>
      <c r="Z155" s="10">
        <f>+OB_resultado[[#This Row],[ganancia]]/OB_resultado[[#This Row],[envios]]</f>
        <v>2993.6305732484075</v>
      </c>
    </row>
    <row r="156" spans="1:26" hidden="1" x14ac:dyDescent="0.25">
      <c r="A156" t="s">
        <v>354</v>
      </c>
      <c r="B156" t="s">
        <v>23</v>
      </c>
      <c r="C156" t="s">
        <v>24</v>
      </c>
      <c r="D156" t="b">
        <v>1</v>
      </c>
      <c r="E156" t="b">
        <v>1</v>
      </c>
      <c r="F156" t="b">
        <v>0</v>
      </c>
      <c r="G156">
        <v>-100</v>
      </c>
      <c r="H156">
        <v>-1</v>
      </c>
      <c r="I156">
        <v>0</v>
      </c>
      <c r="J156">
        <v>0</v>
      </c>
      <c r="K156">
        <v>0</v>
      </c>
      <c r="L156">
        <v>31</v>
      </c>
      <c r="M156">
        <v>3334</v>
      </c>
      <c r="N156" t="b">
        <v>1</v>
      </c>
      <c r="O156">
        <v>113111</v>
      </c>
      <c r="P156">
        <v>5.6973227318778304E-3</v>
      </c>
      <c r="Q156">
        <v>0.31424594307328801</v>
      </c>
      <c r="R156">
        <v>4985</v>
      </c>
      <c r="S156">
        <v>17</v>
      </c>
      <c r="T156">
        <v>8846</v>
      </c>
      <c r="U156">
        <v>26470000</v>
      </c>
      <c r="V156">
        <v>331</v>
      </c>
      <c r="W156" s="4">
        <f>+ROUND(OB_resultado[[#This Row],[learning_rate]],3)</f>
        <v>6.0000000000000001E-3</v>
      </c>
      <c r="X156" s="4">
        <f>+ROUND(OB_resultado[[#This Row],[feature_fraction]],3)</f>
        <v>0.314</v>
      </c>
      <c r="Y156" s="4">
        <f>+ROUND(OB_resultado[[#This Row],[num_leaves]],-1)</f>
        <v>20</v>
      </c>
      <c r="Z156" s="10">
        <f>+OB_resultado[[#This Row],[ganancia]]/OB_resultado[[#This Row],[envios]]</f>
        <v>2992.3129097897354</v>
      </c>
    </row>
    <row r="157" spans="1:26" hidden="1" x14ac:dyDescent="0.25">
      <c r="A157" t="s">
        <v>470</v>
      </c>
      <c r="B157" t="s">
        <v>23</v>
      </c>
      <c r="C157" t="s">
        <v>24</v>
      </c>
      <c r="D157" t="b">
        <v>1</v>
      </c>
      <c r="E157" t="b">
        <v>1</v>
      </c>
      <c r="F157" t="b">
        <v>0</v>
      </c>
      <c r="G157">
        <v>-100</v>
      </c>
      <c r="H157">
        <v>-1</v>
      </c>
      <c r="I157">
        <v>0</v>
      </c>
      <c r="J157">
        <v>0</v>
      </c>
      <c r="K157">
        <v>0</v>
      </c>
      <c r="L157">
        <v>31</v>
      </c>
      <c r="M157">
        <v>267</v>
      </c>
      <c r="N157" t="b">
        <v>1</v>
      </c>
      <c r="O157">
        <v>113111</v>
      </c>
      <c r="P157">
        <v>2.3355585502958201E-2</v>
      </c>
      <c r="Q157">
        <v>0.26096841137503402</v>
      </c>
      <c r="R157">
        <v>323</v>
      </c>
      <c r="S157">
        <v>17</v>
      </c>
      <c r="T157">
        <v>8960</v>
      </c>
      <c r="U157">
        <v>26800000</v>
      </c>
      <c r="V157">
        <v>447</v>
      </c>
      <c r="W157" s="4">
        <f>+ROUND(OB_resultado[[#This Row],[learning_rate]],3)</f>
        <v>2.3E-2</v>
      </c>
      <c r="X157" s="4">
        <f>+ROUND(OB_resultado[[#This Row],[feature_fraction]],3)</f>
        <v>0.26100000000000001</v>
      </c>
      <c r="Y157" s="4">
        <f>+ROUND(OB_resultado[[#This Row],[num_leaves]],-1)</f>
        <v>20</v>
      </c>
      <c r="Z157" s="10">
        <f>+OB_resultado[[#This Row],[ganancia]]/OB_resultado[[#This Row],[envios]]</f>
        <v>2991.0714285714284</v>
      </c>
    </row>
    <row r="158" spans="1:26" hidden="1" x14ac:dyDescent="0.25">
      <c r="A158" t="s">
        <v>237</v>
      </c>
      <c r="B158" t="s">
        <v>23</v>
      </c>
      <c r="C158" t="s">
        <v>24</v>
      </c>
      <c r="D158" t="b">
        <v>1</v>
      </c>
      <c r="E158" t="b">
        <v>1</v>
      </c>
      <c r="F158" t="b">
        <v>0</v>
      </c>
      <c r="G158">
        <v>-100</v>
      </c>
      <c r="H158">
        <v>-1</v>
      </c>
      <c r="I158">
        <v>0</v>
      </c>
      <c r="J158">
        <v>0</v>
      </c>
      <c r="K158">
        <v>0</v>
      </c>
      <c r="L158">
        <v>31</v>
      </c>
      <c r="M158">
        <v>498</v>
      </c>
      <c r="N158" t="b">
        <v>1</v>
      </c>
      <c r="O158">
        <v>113111</v>
      </c>
      <c r="P158">
        <v>6.3697319051843502E-3</v>
      </c>
      <c r="Q158">
        <v>0.27893570165820603</v>
      </c>
      <c r="R158">
        <v>410</v>
      </c>
      <c r="S158">
        <v>65</v>
      </c>
      <c r="T158">
        <v>8880</v>
      </c>
      <c r="U158">
        <v>26560000</v>
      </c>
      <c r="V158">
        <v>214</v>
      </c>
      <c r="W158" s="4">
        <f>+ROUND(OB_resultado[[#This Row],[learning_rate]],3)</f>
        <v>6.0000000000000001E-3</v>
      </c>
      <c r="X158" s="4">
        <f>+ROUND(OB_resultado[[#This Row],[feature_fraction]],3)</f>
        <v>0.27900000000000003</v>
      </c>
      <c r="Y158" s="4">
        <f>+ROUND(OB_resultado[[#This Row],[num_leaves]],-1)</f>
        <v>70</v>
      </c>
      <c r="Z158" s="10">
        <f>+OB_resultado[[#This Row],[ganancia]]/OB_resultado[[#This Row],[envios]]</f>
        <v>2990.9909909909911</v>
      </c>
    </row>
    <row r="159" spans="1:26" hidden="1" x14ac:dyDescent="0.25">
      <c r="A159" t="s">
        <v>423</v>
      </c>
      <c r="B159" t="s">
        <v>23</v>
      </c>
      <c r="C159" t="s">
        <v>24</v>
      </c>
      <c r="D159" t="b">
        <v>1</v>
      </c>
      <c r="E159" t="b">
        <v>1</v>
      </c>
      <c r="F159" t="b">
        <v>0</v>
      </c>
      <c r="G159">
        <v>-100</v>
      </c>
      <c r="H159">
        <v>-1</v>
      </c>
      <c r="I159">
        <v>0</v>
      </c>
      <c r="J159">
        <v>0</v>
      </c>
      <c r="K159">
        <v>0</v>
      </c>
      <c r="L159">
        <v>31</v>
      </c>
      <c r="M159">
        <v>314</v>
      </c>
      <c r="N159" t="b">
        <v>1</v>
      </c>
      <c r="O159">
        <v>113111</v>
      </c>
      <c r="P159">
        <v>1.9237970568258999E-2</v>
      </c>
      <c r="Q159">
        <v>0.38436030952799399</v>
      </c>
      <c r="R159">
        <v>3877</v>
      </c>
      <c r="S159">
        <v>437</v>
      </c>
      <c r="T159">
        <v>8804</v>
      </c>
      <c r="U159">
        <v>26320000</v>
      </c>
      <c r="V159">
        <v>400</v>
      </c>
      <c r="W159" s="4">
        <f>+ROUND(OB_resultado[[#This Row],[learning_rate]],3)</f>
        <v>1.9E-2</v>
      </c>
      <c r="X159" s="4">
        <f>+ROUND(OB_resultado[[#This Row],[feature_fraction]],3)</f>
        <v>0.38400000000000001</v>
      </c>
      <c r="Y159" s="4">
        <f>+ROUND(OB_resultado[[#This Row],[num_leaves]],-1)</f>
        <v>440</v>
      </c>
      <c r="Z159" s="10">
        <f>+OB_resultado[[#This Row],[ganancia]]/OB_resultado[[#This Row],[envios]]</f>
        <v>2989.5502044525215</v>
      </c>
    </row>
    <row r="160" spans="1:26" hidden="1" x14ac:dyDescent="0.25">
      <c r="A160" t="s">
        <v>537</v>
      </c>
      <c r="B160" t="s">
        <v>23</v>
      </c>
      <c r="C160" t="s">
        <v>24</v>
      </c>
      <c r="D160" t="b">
        <v>1</v>
      </c>
      <c r="E160" t="b">
        <v>1</v>
      </c>
      <c r="F160" t="b">
        <v>0</v>
      </c>
      <c r="G160">
        <v>-100</v>
      </c>
      <c r="H160">
        <v>-1</v>
      </c>
      <c r="I160">
        <v>0</v>
      </c>
      <c r="J160">
        <v>0</v>
      </c>
      <c r="K160">
        <v>0</v>
      </c>
      <c r="L160">
        <v>31</v>
      </c>
      <c r="M160">
        <v>121</v>
      </c>
      <c r="N160" t="b">
        <v>1</v>
      </c>
      <c r="O160">
        <v>113111</v>
      </c>
      <c r="P160">
        <v>3.5090732931764498E-2</v>
      </c>
      <c r="Q160">
        <v>0.415119171258508</v>
      </c>
      <c r="R160">
        <v>1338</v>
      </c>
      <c r="S160">
        <v>371</v>
      </c>
      <c r="T160">
        <v>8724</v>
      </c>
      <c r="U160">
        <v>26080000</v>
      </c>
      <c r="V160">
        <v>514</v>
      </c>
      <c r="W160" s="4">
        <f>+ROUND(OB_resultado[[#This Row],[learning_rate]],3)</f>
        <v>3.5000000000000003E-2</v>
      </c>
      <c r="X160" s="4">
        <f>+ROUND(OB_resultado[[#This Row],[feature_fraction]],3)</f>
        <v>0.41499999999999998</v>
      </c>
      <c r="Y160" s="4">
        <f>+ROUND(OB_resultado[[#This Row],[num_leaves]],-1)</f>
        <v>370</v>
      </c>
      <c r="Z160" s="10">
        <f>+OB_resultado[[#This Row],[ganancia]]/OB_resultado[[#This Row],[envios]]</f>
        <v>2989.4543787253551</v>
      </c>
    </row>
    <row r="161" spans="1:26" hidden="1" x14ac:dyDescent="0.25">
      <c r="A161" t="s">
        <v>247</v>
      </c>
      <c r="B161" t="s">
        <v>23</v>
      </c>
      <c r="C161" t="s">
        <v>24</v>
      </c>
      <c r="D161" t="b">
        <v>1</v>
      </c>
      <c r="E161" t="b">
        <v>1</v>
      </c>
      <c r="F161" t="b">
        <v>0</v>
      </c>
      <c r="G161">
        <v>-100</v>
      </c>
      <c r="H161">
        <v>-1</v>
      </c>
      <c r="I161">
        <v>0</v>
      </c>
      <c r="J161">
        <v>0</v>
      </c>
      <c r="K161">
        <v>0</v>
      </c>
      <c r="L161">
        <v>31</v>
      </c>
      <c r="M161">
        <v>96</v>
      </c>
      <c r="N161" t="b">
        <v>1</v>
      </c>
      <c r="O161">
        <v>113111</v>
      </c>
      <c r="P161">
        <v>3.94645749669357E-2</v>
      </c>
      <c r="Q161">
        <v>0.36693768376340002</v>
      </c>
      <c r="R161">
        <v>791</v>
      </c>
      <c r="S161">
        <v>120</v>
      </c>
      <c r="T161">
        <v>8900</v>
      </c>
      <c r="U161">
        <v>26600000</v>
      </c>
      <c r="V161">
        <v>224</v>
      </c>
      <c r="W161" s="4">
        <f>+ROUND(OB_resultado[[#This Row],[learning_rate]],3)</f>
        <v>3.9E-2</v>
      </c>
      <c r="X161" s="4">
        <f>+ROUND(OB_resultado[[#This Row],[feature_fraction]],3)</f>
        <v>0.36699999999999999</v>
      </c>
      <c r="Y161" s="4">
        <f>+ROUND(OB_resultado[[#This Row],[num_leaves]],-1)</f>
        <v>120</v>
      </c>
      <c r="Z161" s="10">
        <f>+OB_resultado[[#This Row],[ganancia]]/OB_resultado[[#This Row],[envios]]</f>
        <v>2988.7640449438204</v>
      </c>
    </row>
    <row r="162" spans="1:26" hidden="1" x14ac:dyDescent="0.25">
      <c r="A162" t="s">
        <v>397</v>
      </c>
      <c r="B162" t="s">
        <v>23</v>
      </c>
      <c r="C162" t="s">
        <v>24</v>
      </c>
      <c r="D162" t="b">
        <v>1</v>
      </c>
      <c r="E162" t="b">
        <v>1</v>
      </c>
      <c r="F162" t="b">
        <v>0</v>
      </c>
      <c r="G162">
        <v>-100</v>
      </c>
      <c r="H162">
        <v>-1</v>
      </c>
      <c r="I162">
        <v>0</v>
      </c>
      <c r="J162">
        <v>0</v>
      </c>
      <c r="K162">
        <v>0</v>
      </c>
      <c r="L162">
        <v>31</v>
      </c>
      <c r="M162">
        <v>283</v>
      </c>
      <c r="N162" t="b">
        <v>1</v>
      </c>
      <c r="O162">
        <v>113111</v>
      </c>
      <c r="P162">
        <v>2.18998383310295E-2</v>
      </c>
      <c r="Q162">
        <v>0.29085179465876299</v>
      </c>
      <c r="R162">
        <v>992</v>
      </c>
      <c r="S162">
        <v>149</v>
      </c>
      <c r="T162">
        <v>8966</v>
      </c>
      <c r="U162">
        <v>26790000</v>
      </c>
      <c r="V162">
        <v>374</v>
      </c>
      <c r="W162" s="4">
        <f>+ROUND(OB_resultado[[#This Row],[learning_rate]],3)</f>
        <v>2.1999999999999999E-2</v>
      </c>
      <c r="X162" s="4">
        <f>+ROUND(OB_resultado[[#This Row],[feature_fraction]],3)</f>
        <v>0.29099999999999998</v>
      </c>
      <c r="Y162" s="4">
        <f>+ROUND(OB_resultado[[#This Row],[num_leaves]],-1)</f>
        <v>150</v>
      </c>
      <c r="Z162" s="10">
        <f>+OB_resultado[[#This Row],[ganancia]]/OB_resultado[[#This Row],[envios]]</f>
        <v>2987.9544947579748</v>
      </c>
    </row>
    <row r="163" spans="1:26" hidden="1" x14ac:dyDescent="0.25">
      <c r="A163" t="s">
        <v>375</v>
      </c>
      <c r="B163" t="s">
        <v>23</v>
      </c>
      <c r="C163" t="s">
        <v>24</v>
      </c>
      <c r="D163" t="b">
        <v>1</v>
      </c>
      <c r="E163" t="b">
        <v>1</v>
      </c>
      <c r="F163" t="b">
        <v>0</v>
      </c>
      <c r="G163">
        <v>-100</v>
      </c>
      <c r="H163">
        <v>-1</v>
      </c>
      <c r="I163">
        <v>0</v>
      </c>
      <c r="J163">
        <v>0</v>
      </c>
      <c r="K163">
        <v>0</v>
      </c>
      <c r="L163">
        <v>31</v>
      </c>
      <c r="M163">
        <v>736</v>
      </c>
      <c r="N163" t="b">
        <v>1</v>
      </c>
      <c r="O163">
        <v>113111</v>
      </c>
      <c r="P163">
        <v>1.45029071490966E-2</v>
      </c>
      <c r="Q163">
        <v>0.39790627389556199</v>
      </c>
      <c r="R163">
        <v>371</v>
      </c>
      <c r="S163">
        <v>115</v>
      </c>
      <c r="T163">
        <v>9047</v>
      </c>
      <c r="U163">
        <v>27030000</v>
      </c>
      <c r="V163">
        <v>352</v>
      </c>
      <c r="W163" s="4">
        <f>+ROUND(OB_resultado[[#This Row],[learning_rate]],3)</f>
        <v>1.4999999999999999E-2</v>
      </c>
      <c r="X163" s="4">
        <f>+ROUND(OB_resultado[[#This Row],[feature_fraction]],3)</f>
        <v>0.39800000000000002</v>
      </c>
      <c r="Y163" s="4">
        <f>+ROUND(OB_resultado[[#This Row],[num_leaves]],-1)</f>
        <v>120</v>
      </c>
      <c r="Z163" s="10">
        <f>+OB_resultado[[#This Row],[ganancia]]/OB_resultado[[#This Row],[envios]]</f>
        <v>2987.7307394716481</v>
      </c>
    </row>
    <row r="164" spans="1:26" hidden="1" x14ac:dyDescent="0.25">
      <c r="A164" t="s">
        <v>440</v>
      </c>
      <c r="B164" t="s">
        <v>23</v>
      </c>
      <c r="C164" t="s">
        <v>24</v>
      </c>
      <c r="D164" t="b">
        <v>1</v>
      </c>
      <c r="E164" t="b">
        <v>1</v>
      </c>
      <c r="F164" t="b">
        <v>0</v>
      </c>
      <c r="G164">
        <v>-100</v>
      </c>
      <c r="H164">
        <v>-1</v>
      </c>
      <c r="I164">
        <v>0</v>
      </c>
      <c r="J164">
        <v>0</v>
      </c>
      <c r="K164">
        <v>0</v>
      </c>
      <c r="L164">
        <v>31</v>
      </c>
      <c r="M164">
        <v>319</v>
      </c>
      <c r="N164" t="b">
        <v>1</v>
      </c>
      <c r="O164">
        <v>113111</v>
      </c>
      <c r="P164">
        <v>2.2559714400242899E-2</v>
      </c>
      <c r="Q164">
        <v>0.34921036602009797</v>
      </c>
      <c r="R164">
        <v>331</v>
      </c>
      <c r="S164">
        <v>80</v>
      </c>
      <c r="T164">
        <v>8971</v>
      </c>
      <c r="U164">
        <v>26780000</v>
      </c>
      <c r="V164">
        <v>417</v>
      </c>
      <c r="W164" s="4">
        <f>+ROUND(OB_resultado[[#This Row],[learning_rate]],3)</f>
        <v>2.3E-2</v>
      </c>
      <c r="X164" s="4">
        <f>+ROUND(OB_resultado[[#This Row],[feature_fraction]],3)</f>
        <v>0.34899999999999998</v>
      </c>
      <c r="Y164" s="4">
        <f>+ROUND(OB_resultado[[#This Row],[num_leaves]],-1)</f>
        <v>80</v>
      </c>
      <c r="Z164" s="10">
        <f>+OB_resultado[[#This Row],[ganancia]]/OB_resultado[[#This Row],[envios]]</f>
        <v>2985.174451008806</v>
      </c>
    </row>
    <row r="165" spans="1:26" hidden="1" x14ac:dyDescent="0.25">
      <c r="A165" t="s">
        <v>432</v>
      </c>
      <c r="B165" t="s">
        <v>23</v>
      </c>
      <c r="C165" t="s">
        <v>24</v>
      </c>
      <c r="D165" t="b">
        <v>1</v>
      </c>
      <c r="E165" t="b">
        <v>1</v>
      </c>
      <c r="F165" t="b">
        <v>0</v>
      </c>
      <c r="G165">
        <v>-100</v>
      </c>
      <c r="H165">
        <v>-1</v>
      </c>
      <c r="I165">
        <v>0</v>
      </c>
      <c r="J165">
        <v>0</v>
      </c>
      <c r="K165">
        <v>0</v>
      </c>
      <c r="L165">
        <v>31</v>
      </c>
      <c r="M165">
        <v>92</v>
      </c>
      <c r="N165" t="b">
        <v>1</v>
      </c>
      <c r="O165">
        <v>113111</v>
      </c>
      <c r="P165">
        <v>2.8094213611121899E-2</v>
      </c>
      <c r="Q165">
        <v>0.34199464253143802</v>
      </c>
      <c r="R165">
        <v>789</v>
      </c>
      <c r="S165">
        <v>181</v>
      </c>
      <c r="T165">
        <v>8988</v>
      </c>
      <c r="U165">
        <v>26830000</v>
      </c>
      <c r="V165">
        <v>409</v>
      </c>
      <c r="W165" s="4">
        <f>+ROUND(OB_resultado[[#This Row],[learning_rate]],3)</f>
        <v>2.8000000000000001E-2</v>
      </c>
      <c r="X165" s="4">
        <f>+ROUND(OB_resultado[[#This Row],[feature_fraction]],3)</f>
        <v>0.34200000000000003</v>
      </c>
      <c r="Y165" s="4">
        <f>+ROUND(OB_resultado[[#This Row],[num_leaves]],-1)</f>
        <v>180</v>
      </c>
      <c r="Z165" s="10">
        <f>+OB_resultado[[#This Row],[ganancia]]/OB_resultado[[#This Row],[envios]]</f>
        <v>2985.091232754784</v>
      </c>
    </row>
    <row r="166" spans="1:26" hidden="1" x14ac:dyDescent="0.25">
      <c r="A166" t="s">
        <v>183</v>
      </c>
      <c r="B166" t="s">
        <v>23</v>
      </c>
      <c r="C166" t="s">
        <v>24</v>
      </c>
      <c r="D166" t="b">
        <v>1</v>
      </c>
      <c r="E166" t="b">
        <v>1</v>
      </c>
      <c r="F166" t="b">
        <v>0</v>
      </c>
      <c r="G166">
        <v>-100</v>
      </c>
      <c r="H166">
        <v>-1</v>
      </c>
      <c r="I166">
        <v>0</v>
      </c>
      <c r="J166">
        <v>0</v>
      </c>
      <c r="K166">
        <v>0</v>
      </c>
      <c r="L166">
        <v>31</v>
      </c>
      <c r="M166">
        <v>850</v>
      </c>
      <c r="N166" t="b">
        <v>1</v>
      </c>
      <c r="O166">
        <v>113111</v>
      </c>
      <c r="P166">
        <v>5.1250206192001903E-3</v>
      </c>
      <c r="Q166">
        <v>0.40095281296540403</v>
      </c>
      <c r="R166">
        <v>1389</v>
      </c>
      <c r="S166">
        <v>127</v>
      </c>
      <c r="T166">
        <v>8861</v>
      </c>
      <c r="U166">
        <v>26440000</v>
      </c>
      <c r="V166">
        <v>160</v>
      </c>
      <c r="W166" s="4">
        <f>+ROUND(OB_resultado[[#This Row],[learning_rate]],3)</f>
        <v>5.0000000000000001E-3</v>
      </c>
      <c r="X166" s="4">
        <f>+ROUND(OB_resultado[[#This Row],[feature_fraction]],3)</f>
        <v>0.40100000000000002</v>
      </c>
      <c r="Y166" s="4">
        <f>+ROUND(OB_resultado[[#This Row],[num_leaves]],-1)</f>
        <v>130</v>
      </c>
      <c r="Z166" s="10">
        <f>+OB_resultado[[#This Row],[ganancia]]/OB_resultado[[#This Row],[envios]]</f>
        <v>2983.8618666064776</v>
      </c>
    </row>
    <row r="167" spans="1:26" hidden="1" x14ac:dyDescent="0.25">
      <c r="A167" t="s">
        <v>100</v>
      </c>
      <c r="B167" t="s">
        <v>23</v>
      </c>
      <c r="C167" t="s">
        <v>24</v>
      </c>
      <c r="D167" t="b">
        <v>1</v>
      </c>
      <c r="E167" t="b">
        <v>1</v>
      </c>
      <c r="F167" t="b">
        <v>0</v>
      </c>
      <c r="G167">
        <v>-100</v>
      </c>
      <c r="H167">
        <v>-1</v>
      </c>
      <c r="I167">
        <v>0</v>
      </c>
      <c r="J167">
        <v>0</v>
      </c>
      <c r="K167">
        <v>0</v>
      </c>
      <c r="L167">
        <v>31</v>
      </c>
      <c r="M167">
        <v>378</v>
      </c>
      <c r="N167" t="b">
        <v>1</v>
      </c>
      <c r="O167">
        <v>113111</v>
      </c>
      <c r="P167">
        <v>1.40534897882476E-2</v>
      </c>
      <c r="Q167">
        <v>0.226138128216473</v>
      </c>
      <c r="R167">
        <v>292</v>
      </c>
      <c r="S167">
        <v>20</v>
      </c>
      <c r="T167">
        <v>9230</v>
      </c>
      <c r="U167">
        <v>27540000</v>
      </c>
      <c r="V167">
        <v>77</v>
      </c>
      <c r="W167" s="4">
        <f>+ROUND(OB_resultado[[#This Row],[learning_rate]],3)</f>
        <v>1.4E-2</v>
      </c>
      <c r="X167" s="4">
        <f>+ROUND(OB_resultado[[#This Row],[feature_fraction]],3)</f>
        <v>0.22600000000000001</v>
      </c>
      <c r="Y167" s="4">
        <f>+ROUND(OB_resultado[[#This Row],[num_leaves]],-1)</f>
        <v>20</v>
      </c>
      <c r="Z167" s="10">
        <f>+OB_resultado[[#This Row],[ganancia]]/OB_resultado[[#This Row],[envios]]</f>
        <v>2983.7486457204768</v>
      </c>
    </row>
    <row r="168" spans="1:26" hidden="1" x14ac:dyDescent="0.25">
      <c r="A168" t="s">
        <v>426</v>
      </c>
      <c r="B168" t="s">
        <v>23</v>
      </c>
      <c r="C168" t="s">
        <v>24</v>
      </c>
      <c r="D168" t="b">
        <v>1</v>
      </c>
      <c r="E168" t="b">
        <v>1</v>
      </c>
      <c r="F168" t="b">
        <v>0</v>
      </c>
      <c r="G168">
        <v>-100</v>
      </c>
      <c r="H168">
        <v>-1</v>
      </c>
      <c r="I168">
        <v>0</v>
      </c>
      <c r="J168">
        <v>0</v>
      </c>
      <c r="K168">
        <v>0</v>
      </c>
      <c r="L168">
        <v>31</v>
      </c>
      <c r="M168">
        <v>202</v>
      </c>
      <c r="N168" t="b">
        <v>1</v>
      </c>
      <c r="O168">
        <v>113111</v>
      </c>
      <c r="P168">
        <v>2.5161773560305901E-2</v>
      </c>
      <c r="Q168">
        <v>0.295539937724631</v>
      </c>
      <c r="R168">
        <v>2977</v>
      </c>
      <c r="S168">
        <v>203</v>
      </c>
      <c r="T168">
        <v>8833</v>
      </c>
      <c r="U168">
        <v>26340000</v>
      </c>
      <c r="V168">
        <v>403</v>
      </c>
      <c r="W168" s="4">
        <f>+ROUND(OB_resultado[[#This Row],[learning_rate]],3)</f>
        <v>2.5000000000000001E-2</v>
      </c>
      <c r="X168" s="4">
        <f>+ROUND(OB_resultado[[#This Row],[feature_fraction]],3)</f>
        <v>0.29599999999999999</v>
      </c>
      <c r="Y168" s="4">
        <f>+ROUND(OB_resultado[[#This Row],[num_leaves]],-1)</f>
        <v>200</v>
      </c>
      <c r="Z168" s="10">
        <f>+OB_resultado[[#This Row],[ganancia]]/OB_resultado[[#This Row],[envios]]</f>
        <v>2981.999320729084</v>
      </c>
    </row>
    <row r="169" spans="1:26" hidden="1" x14ac:dyDescent="0.25">
      <c r="A169" t="s">
        <v>308</v>
      </c>
      <c r="B169" t="s">
        <v>23</v>
      </c>
      <c r="C169" t="s">
        <v>24</v>
      </c>
      <c r="D169" t="b">
        <v>1</v>
      </c>
      <c r="E169" t="b">
        <v>1</v>
      </c>
      <c r="F169" t="b">
        <v>0</v>
      </c>
      <c r="G169">
        <v>-100</v>
      </c>
      <c r="H169">
        <v>-1</v>
      </c>
      <c r="I169">
        <v>0</v>
      </c>
      <c r="J169">
        <v>0</v>
      </c>
      <c r="K169">
        <v>0</v>
      </c>
      <c r="L169">
        <v>31</v>
      </c>
      <c r="M169">
        <v>261</v>
      </c>
      <c r="N169" t="b">
        <v>1</v>
      </c>
      <c r="O169">
        <v>113111</v>
      </c>
      <c r="P169">
        <v>1.6456430539933301E-2</v>
      </c>
      <c r="Q169">
        <v>0.38370554480366298</v>
      </c>
      <c r="R169">
        <v>593</v>
      </c>
      <c r="S169">
        <v>398</v>
      </c>
      <c r="T169">
        <v>9077</v>
      </c>
      <c r="U169">
        <v>27050000</v>
      </c>
      <c r="V169">
        <v>285</v>
      </c>
      <c r="W169" s="4">
        <f>+ROUND(OB_resultado[[#This Row],[learning_rate]],3)</f>
        <v>1.6E-2</v>
      </c>
      <c r="X169" s="4">
        <f>+ROUND(OB_resultado[[#This Row],[feature_fraction]],3)</f>
        <v>0.38400000000000001</v>
      </c>
      <c r="Y169" s="4">
        <f>+ROUND(OB_resultado[[#This Row],[num_leaves]],-1)</f>
        <v>400</v>
      </c>
      <c r="Z169" s="10">
        <f>+OB_resultado[[#This Row],[ganancia]]/OB_resultado[[#This Row],[envios]]</f>
        <v>2980.0594910212626</v>
      </c>
    </row>
    <row r="170" spans="1:26" hidden="1" x14ac:dyDescent="0.25">
      <c r="A170" t="s">
        <v>74</v>
      </c>
      <c r="B170" t="s">
        <v>23</v>
      </c>
      <c r="C170" t="s">
        <v>24</v>
      </c>
      <c r="D170" t="b">
        <v>1</v>
      </c>
      <c r="E170" t="b">
        <v>1</v>
      </c>
      <c r="F170" t="b">
        <v>0</v>
      </c>
      <c r="G170">
        <v>-100</v>
      </c>
      <c r="H170">
        <v>-1</v>
      </c>
      <c r="I170">
        <v>0</v>
      </c>
      <c r="J170">
        <v>0</v>
      </c>
      <c r="K170">
        <v>0</v>
      </c>
      <c r="L170">
        <v>31</v>
      </c>
      <c r="M170">
        <v>864</v>
      </c>
      <c r="N170" t="b">
        <v>1</v>
      </c>
      <c r="O170">
        <v>113111</v>
      </c>
      <c r="P170">
        <v>5.0125101248658698E-3</v>
      </c>
      <c r="Q170">
        <v>0.22249133323619</v>
      </c>
      <c r="R170">
        <v>39</v>
      </c>
      <c r="S170">
        <v>50</v>
      </c>
      <c r="T170">
        <v>9191</v>
      </c>
      <c r="U170">
        <v>27380000</v>
      </c>
      <c r="V170">
        <v>51</v>
      </c>
      <c r="W170" s="4">
        <f>+ROUND(OB_resultado[[#This Row],[learning_rate]],3)</f>
        <v>5.0000000000000001E-3</v>
      </c>
      <c r="X170" s="4">
        <f>+ROUND(OB_resultado[[#This Row],[feature_fraction]],3)</f>
        <v>0.222</v>
      </c>
      <c r="Y170" s="4">
        <f>+ROUND(OB_resultado[[#This Row],[num_leaves]],-1)</f>
        <v>50</v>
      </c>
      <c r="Z170" s="10">
        <f>+OB_resultado[[#This Row],[ganancia]]/OB_resultado[[#This Row],[envios]]</f>
        <v>2979.0011968229792</v>
      </c>
    </row>
    <row r="171" spans="1:26" hidden="1" x14ac:dyDescent="0.25">
      <c r="A171" t="s">
        <v>99</v>
      </c>
      <c r="B171" t="s">
        <v>23</v>
      </c>
      <c r="C171" t="s">
        <v>24</v>
      </c>
      <c r="D171" t="b">
        <v>1</v>
      </c>
      <c r="E171" t="b">
        <v>1</v>
      </c>
      <c r="F171" t="b">
        <v>0</v>
      </c>
      <c r="G171">
        <v>-100</v>
      </c>
      <c r="H171">
        <v>-1</v>
      </c>
      <c r="I171">
        <v>0</v>
      </c>
      <c r="J171">
        <v>0</v>
      </c>
      <c r="K171">
        <v>0</v>
      </c>
      <c r="L171">
        <v>31</v>
      </c>
      <c r="M171">
        <v>2333</v>
      </c>
      <c r="N171" t="b">
        <v>1</v>
      </c>
      <c r="O171">
        <v>113111</v>
      </c>
      <c r="P171">
        <v>5.0926936520840497E-3</v>
      </c>
      <c r="Q171">
        <v>0.77149721147276995</v>
      </c>
      <c r="R171">
        <v>1228</v>
      </c>
      <c r="S171">
        <v>45</v>
      </c>
      <c r="T171">
        <v>8887</v>
      </c>
      <c r="U171">
        <v>26470000</v>
      </c>
      <c r="V171">
        <v>76</v>
      </c>
      <c r="W171" s="4">
        <f>+ROUND(OB_resultado[[#This Row],[learning_rate]],3)</f>
        <v>5.0000000000000001E-3</v>
      </c>
      <c r="X171" s="4">
        <f>+ROUND(OB_resultado[[#This Row],[feature_fraction]],3)</f>
        <v>0.77100000000000002</v>
      </c>
      <c r="Y171" s="4">
        <f>+ROUND(OB_resultado[[#This Row],[num_leaves]],-1)</f>
        <v>50</v>
      </c>
      <c r="Z171" s="10">
        <f>+OB_resultado[[#This Row],[ganancia]]/OB_resultado[[#This Row],[envios]]</f>
        <v>2978.5079329357491</v>
      </c>
    </row>
    <row r="172" spans="1:26" hidden="1" x14ac:dyDescent="0.25">
      <c r="A172" t="s">
        <v>410</v>
      </c>
      <c r="B172" t="s">
        <v>23</v>
      </c>
      <c r="C172" t="s">
        <v>24</v>
      </c>
      <c r="D172" t="b">
        <v>1</v>
      </c>
      <c r="E172" t="b">
        <v>1</v>
      </c>
      <c r="F172" t="b">
        <v>0</v>
      </c>
      <c r="G172">
        <v>-100</v>
      </c>
      <c r="H172">
        <v>-1</v>
      </c>
      <c r="I172">
        <v>0</v>
      </c>
      <c r="J172">
        <v>0</v>
      </c>
      <c r="K172">
        <v>0</v>
      </c>
      <c r="L172">
        <v>31</v>
      </c>
      <c r="M172">
        <v>372</v>
      </c>
      <c r="N172" t="b">
        <v>1</v>
      </c>
      <c r="O172">
        <v>113111</v>
      </c>
      <c r="P172">
        <v>1.0960162456899099E-2</v>
      </c>
      <c r="Q172">
        <v>0.359173051914501</v>
      </c>
      <c r="R172">
        <v>461</v>
      </c>
      <c r="S172">
        <v>27</v>
      </c>
      <c r="T172">
        <v>9001</v>
      </c>
      <c r="U172">
        <v>26800000</v>
      </c>
      <c r="V172">
        <v>387</v>
      </c>
      <c r="W172" s="4">
        <f>+ROUND(OB_resultado[[#This Row],[learning_rate]],3)</f>
        <v>1.0999999999999999E-2</v>
      </c>
      <c r="X172" s="4">
        <f>+ROUND(OB_resultado[[#This Row],[feature_fraction]],3)</f>
        <v>0.35899999999999999</v>
      </c>
      <c r="Y172" s="4">
        <f>+ROUND(OB_resultado[[#This Row],[num_leaves]],-1)</f>
        <v>30</v>
      </c>
      <c r="Z172" s="10">
        <f>+OB_resultado[[#This Row],[ganancia]]/OB_resultado[[#This Row],[envios]]</f>
        <v>2977.4469503388514</v>
      </c>
    </row>
    <row r="173" spans="1:26" hidden="1" x14ac:dyDescent="0.25">
      <c r="A173" t="s">
        <v>76</v>
      </c>
      <c r="B173" t="s">
        <v>23</v>
      </c>
      <c r="C173" t="s">
        <v>24</v>
      </c>
      <c r="D173" t="b">
        <v>1</v>
      </c>
      <c r="E173" t="b">
        <v>1</v>
      </c>
      <c r="F173" t="b">
        <v>0</v>
      </c>
      <c r="G173">
        <v>-100</v>
      </c>
      <c r="H173">
        <v>-1</v>
      </c>
      <c r="I173">
        <v>0</v>
      </c>
      <c r="J173">
        <v>0</v>
      </c>
      <c r="K173">
        <v>0</v>
      </c>
      <c r="L173">
        <v>31</v>
      </c>
      <c r="M173">
        <v>740</v>
      </c>
      <c r="N173" t="b">
        <v>1</v>
      </c>
      <c r="O173">
        <v>113111</v>
      </c>
      <c r="P173">
        <v>5.0494186463914403E-3</v>
      </c>
      <c r="Q173">
        <v>0.42323311584005402</v>
      </c>
      <c r="R173">
        <v>1</v>
      </c>
      <c r="S173">
        <v>42</v>
      </c>
      <c r="T173">
        <v>9116</v>
      </c>
      <c r="U173">
        <v>27130000</v>
      </c>
      <c r="V173">
        <v>53</v>
      </c>
      <c r="W173" s="4">
        <f>+ROUND(OB_resultado[[#This Row],[learning_rate]],3)</f>
        <v>5.0000000000000001E-3</v>
      </c>
      <c r="X173" s="4">
        <f>+ROUND(OB_resultado[[#This Row],[feature_fraction]],3)</f>
        <v>0.42299999999999999</v>
      </c>
      <c r="Y173" s="4">
        <f>+ROUND(OB_resultado[[#This Row],[num_leaves]],-1)</f>
        <v>40</v>
      </c>
      <c r="Z173" s="10">
        <f>+OB_resultado[[#This Row],[ganancia]]/OB_resultado[[#This Row],[envios]]</f>
        <v>2976.0860026327337</v>
      </c>
    </row>
    <row r="174" spans="1:26" hidden="1" x14ac:dyDescent="0.25">
      <c r="A174" t="s">
        <v>431</v>
      </c>
      <c r="B174" t="s">
        <v>23</v>
      </c>
      <c r="C174" t="s">
        <v>24</v>
      </c>
      <c r="D174" t="b">
        <v>1</v>
      </c>
      <c r="E174" t="b">
        <v>1</v>
      </c>
      <c r="F174" t="b">
        <v>0</v>
      </c>
      <c r="G174">
        <v>-100</v>
      </c>
      <c r="H174">
        <v>-1</v>
      </c>
      <c r="I174">
        <v>0</v>
      </c>
      <c r="J174">
        <v>0</v>
      </c>
      <c r="K174">
        <v>0</v>
      </c>
      <c r="L174">
        <v>31</v>
      </c>
      <c r="M174">
        <v>188</v>
      </c>
      <c r="N174" t="b">
        <v>1</v>
      </c>
      <c r="O174">
        <v>113111</v>
      </c>
      <c r="P174">
        <v>2.63063324144777E-2</v>
      </c>
      <c r="Q174">
        <v>0.30455627669976998</v>
      </c>
      <c r="R174">
        <v>656</v>
      </c>
      <c r="S174">
        <v>362</v>
      </c>
      <c r="T174">
        <v>9057</v>
      </c>
      <c r="U174">
        <v>26930000</v>
      </c>
      <c r="V174">
        <v>408</v>
      </c>
      <c r="W174" s="4">
        <f>+ROUND(OB_resultado[[#This Row],[learning_rate]],3)</f>
        <v>2.5999999999999999E-2</v>
      </c>
      <c r="X174" s="4">
        <f>+ROUND(OB_resultado[[#This Row],[feature_fraction]],3)</f>
        <v>0.30499999999999999</v>
      </c>
      <c r="Y174" s="4">
        <f>+ROUND(OB_resultado[[#This Row],[num_leaves]],-1)</f>
        <v>360</v>
      </c>
      <c r="Z174" s="10">
        <f>+OB_resultado[[#This Row],[ganancia]]/OB_resultado[[#This Row],[envios]]</f>
        <v>2973.3907474881307</v>
      </c>
    </row>
    <row r="175" spans="1:26" hidden="1" x14ac:dyDescent="0.25">
      <c r="A175" t="s">
        <v>406</v>
      </c>
      <c r="B175" t="s">
        <v>23</v>
      </c>
      <c r="C175" t="s">
        <v>24</v>
      </c>
      <c r="D175" t="b">
        <v>1</v>
      </c>
      <c r="E175" t="b">
        <v>1</v>
      </c>
      <c r="F175" t="b">
        <v>0</v>
      </c>
      <c r="G175">
        <v>-100</v>
      </c>
      <c r="H175">
        <v>-1</v>
      </c>
      <c r="I175">
        <v>0</v>
      </c>
      <c r="J175">
        <v>0</v>
      </c>
      <c r="K175">
        <v>0</v>
      </c>
      <c r="L175">
        <v>31</v>
      </c>
      <c r="M175">
        <v>171</v>
      </c>
      <c r="N175" t="b">
        <v>1</v>
      </c>
      <c r="O175">
        <v>113111</v>
      </c>
      <c r="P175">
        <v>2.05551266392844E-2</v>
      </c>
      <c r="Q175">
        <v>0.40109897467290001</v>
      </c>
      <c r="R175">
        <v>532</v>
      </c>
      <c r="S175">
        <v>130</v>
      </c>
      <c r="T175">
        <v>9122</v>
      </c>
      <c r="U175">
        <v>27120000</v>
      </c>
      <c r="V175">
        <v>383</v>
      </c>
      <c r="W175" s="4">
        <f>+ROUND(OB_resultado[[#This Row],[learning_rate]],3)</f>
        <v>2.1000000000000001E-2</v>
      </c>
      <c r="X175" s="4">
        <f>+ROUND(OB_resultado[[#This Row],[feature_fraction]],3)</f>
        <v>0.40100000000000002</v>
      </c>
      <c r="Y175" s="4">
        <f>+ROUND(OB_resultado[[#This Row],[num_leaves]],-1)</f>
        <v>130</v>
      </c>
      <c r="Z175" s="10">
        <f>+OB_resultado[[#This Row],[ganancia]]/OB_resultado[[#This Row],[envios]]</f>
        <v>2973.0322297741723</v>
      </c>
    </row>
    <row r="176" spans="1:26" hidden="1" x14ac:dyDescent="0.25">
      <c r="A176" t="s">
        <v>112</v>
      </c>
      <c r="B176" t="s">
        <v>23</v>
      </c>
      <c r="C176" t="s">
        <v>24</v>
      </c>
      <c r="D176" t="b">
        <v>1</v>
      </c>
      <c r="E176" t="b">
        <v>1</v>
      </c>
      <c r="F176" t="b">
        <v>0</v>
      </c>
      <c r="G176">
        <v>-100</v>
      </c>
      <c r="H176">
        <v>-1</v>
      </c>
      <c r="I176">
        <v>0</v>
      </c>
      <c r="J176">
        <v>0</v>
      </c>
      <c r="K176">
        <v>0</v>
      </c>
      <c r="L176">
        <v>31</v>
      </c>
      <c r="M176">
        <v>181</v>
      </c>
      <c r="N176" t="b">
        <v>1</v>
      </c>
      <c r="O176">
        <v>113111</v>
      </c>
      <c r="P176">
        <v>5.3944415748415298E-2</v>
      </c>
      <c r="Q176">
        <v>0.31145103156265702</v>
      </c>
      <c r="R176">
        <v>5959</v>
      </c>
      <c r="S176">
        <v>662</v>
      </c>
      <c r="T176">
        <v>8674</v>
      </c>
      <c r="U176">
        <v>25780000</v>
      </c>
      <c r="V176">
        <v>89</v>
      </c>
      <c r="W176" s="4">
        <f>+ROUND(OB_resultado[[#This Row],[learning_rate]],3)</f>
        <v>5.3999999999999999E-2</v>
      </c>
      <c r="X176" s="4">
        <f>+ROUND(OB_resultado[[#This Row],[feature_fraction]],3)</f>
        <v>0.311</v>
      </c>
      <c r="Y176" s="4">
        <f>+ROUND(OB_resultado[[#This Row],[num_leaves]],-1)</f>
        <v>660</v>
      </c>
      <c r="Z176" s="10">
        <f>+OB_resultado[[#This Row],[ganancia]]/OB_resultado[[#This Row],[envios]]</f>
        <v>2972.1005303204979</v>
      </c>
    </row>
    <row r="177" spans="1:26" hidden="1" x14ac:dyDescent="0.25">
      <c r="A177" t="s">
        <v>202</v>
      </c>
      <c r="B177" t="s">
        <v>23</v>
      </c>
      <c r="C177" t="s">
        <v>24</v>
      </c>
      <c r="D177" t="b">
        <v>1</v>
      </c>
      <c r="E177" t="b">
        <v>1</v>
      </c>
      <c r="F177" t="b">
        <v>0</v>
      </c>
      <c r="G177">
        <v>-100</v>
      </c>
      <c r="H177">
        <v>-1</v>
      </c>
      <c r="I177">
        <v>0</v>
      </c>
      <c r="J177">
        <v>0</v>
      </c>
      <c r="K177">
        <v>0</v>
      </c>
      <c r="L177">
        <v>31</v>
      </c>
      <c r="M177">
        <v>297</v>
      </c>
      <c r="N177" t="b">
        <v>1</v>
      </c>
      <c r="O177">
        <v>113111</v>
      </c>
      <c r="P177">
        <v>1.21587321320718E-2</v>
      </c>
      <c r="Q177">
        <v>0.38672562376814501</v>
      </c>
      <c r="R177">
        <v>472</v>
      </c>
      <c r="S177">
        <v>262</v>
      </c>
      <c r="T177">
        <v>8947</v>
      </c>
      <c r="U177">
        <v>26590000</v>
      </c>
      <c r="V177">
        <v>179</v>
      </c>
      <c r="W177" s="4">
        <f>+ROUND(OB_resultado[[#This Row],[learning_rate]],3)</f>
        <v>1.2E-2</v>
      </c>
      <c r="X177" s="4">
        <f>+ROUND(OB_resultado[[#This Row],[feature_fraction]],3)</f>
        <v>0.38700000000000001</v>
      </c>
      <c r="Y177" s="4">
        <f>+ROUND(OB_resultado[[#This Row],[num_leaves]],-1)</f>
        <v>260</v>
      </c>
      <c r="Z177" s="10">
        <f>+OB_resultado[[#This Row],[ganancia]]/OB_resultado[[#This Row],[envios]]</f>
        <v>2971.9459036548565</v>
      </c>
    </row>
    <row r="178" spans="1:26" hidden="1" x14ac:dyDescent="0.25">
      <c r="A178" t="s">
        <v>536</v>
      </c>
      <c r="B178" t="s">
        <v>23</v>
      </c>
      <c r="C178" t="s">
        <v>24</v>
      </c>
      <c r="D178" t="b">
        <v>1</v>
      </c>
      <c r="E178" t="b">
        <v>1</v>
      </c>
      <c r="F178" t="b">
        <v>0</v>
      </c>
      <c r="G178">
        <v>-100</v>
      </c>
      <c r="H178">
        <v>-1</v>
      </c>
      <c r="I178">
        <v>0</v>
      </c>
      <c r="J178">
        <v>0</v>
      </c>
      <c r="K178">
        <v>0</v>
      </c>
      <c r="L178">
        <v>31</v>
      </c>
      <c r="M178">
        <v>1177</v>
      </c>
      <c r="N178" t="b">
        <v>1</v>
      </c>
      <c r="O178">
        <v>113111</v>
      </c>
      <c r="P178">
        <v>6.6105588682394203E-3</v>
      </c>
      <c r="Q178">
        <v>0.26826806270701298</v>
      </c>
      <c r="R178">
        <v>32</v>
      </c>
      <c r="S178">
        <v>16</v>
      </c>
      <c r="T178">
        <v>9140</v>
      </c>
      <c r="U178">
        <v>27160000</v>
      </c>
      <c r="V178">
        <v>513</v>
      </c>
      <c r="W178" s="4">
        <f>+ROUND(OB_resultado[[#This Row],[learning_rate]],3)</f>
        <v>7.0000000000000001E-3</v>
      </c>
      <c r="X178" s="4">
        <f>+ROUND(OB_resultado[[#This Row],[feature_fraction]],3)</f>
        <v>0.26800000000000002</v>
      </c>
      <c r="Y178" s="4">
        <f>+ROUND(OB_resultado[[#This Row],[num_leaves]],-1)</f>
        <v>20</v>
      </c>
      <c r="Z178" s="10">
        <f>+OB_resultado[[#This Row],[ganancia]]/OB_resultado[[#This Row],[envios]]</f>
        <v>2971.5536105032825</v>
      </c>
    </row>
    <row r="179" spans="1:26" hidden="1" x14ac:dyDescent="0.25">
      <c r="A179" t="s">
        <v>370</v>
      </c>
      <c r="B179" t="s">
        <v>23</v>
      </c>
      <c r="C179" t="s">
        <v>24</v>
      </c>
      <c r="D179" t="b">
        <v>1</v>
      </c>
      <c r="E179" t="b">
        <v>1</v>
      </c>
      <c r="F179" t="b">
        <v>0</v>
      </c>
      <c r="G179">
        <v>-100</v>
      </c>
      <c r="H179">
        <v>-1</v>
      </c>
      <c r="I179">
        <v>0</v>
      </c>
      <c r="J179">
        <v>0</v>
      </c>
      <c r="K179">
        <v>0</v>
      </c>
      <c r="L179">
        <v>31</v>
      </c>
      <c r="M179">
        <v>170</v>
      </c>
      <c r="N179" t="b">
        <v>1</v>
      </c>
      <c r="O179">
        <v>113111</v>
      </c>
      <c r="P179">
        <v>2.0615142519099301E-2</v>
      </c>
      <c r="Q179">
        <v>0.39792981887095602</v>
      </c>
      <c r="R179">
        <v>1186</v>
      </c>
      <c r="S179">
        <v>17</v>
      </c>
      <c r="T179">
        <v>9029</v>
      </c>
      <c r="U179">
        <v>26830000</v>
      </c>
      <c r="V179">
        <v>347</v>
      </c>
      <c r="W179" s="4">
        <f>+ROUND(OB_resultado[[#This Row],[learning_rate]],3)</f>
        <v>2.1000000000000001E-2</v>
      </c>
      <c r="X179" s="4">
        <f>+ROUND(OB_resultado[[#This Row],[feature_fraction]],3)</f>
        <v>0.39800000000000002</v>
      </c>
      <c r="Y179" s="4">
        <f>+ROUND(OB_resultado[[#This Row],[num_leaves]],-1)</f>
        <v>20</v>
      </c>
      <c r="Z179" s="10">
        <f>+OB_resultado[[#This Row],[ganancia]]/OB_resultado[[#This Row],[envios]]</f>
        <v>2971.5361612581682</v>
      </c>
    </row>
    <row r="180" spans="1:26" hidden="1" x14ac:dyDescent="0.25">
      <c r="A180" t="s">
        <v>484</v>
      </c>
      <c r="B180" t="s">
        <v>23</v>
      </c>
      <c r="C180" t="s">
        <v>24</v>
      </c>
      <c r="D180" t="b">
        <v>1</v>
      </c>
      <c r="E180" t="b">
        <v>1</v>
      </c>
      <c r="F180" t="b">
        <v>0</v>
      </c>
      <c r="G180">
        <v>-100</v>
      </c>
      <c r="H180">
        <v>-1</v>
      </c>
      <c r="I180">
        <v>0</v>
      </c>
      <c r="J180">
        <v>0</v>
      </c>
      <c r="K180">
        <v>0</v>
      </c>
      <c r="L180">
        <v>31</v>
      </c>
      <c r="M180">
        <v>538</v>
      </c>
      <c r="N180" t="b">
        <v>1</v>
      </c>
      <c r="O180">
        <v>113111</v>
      </c>
      <c r="P180">
        <v>1.2662711957592601E-2</v>
      </c>
      <c r="Q180">
        <v>0.22086946648285199</v>
      </c>
      <c r="R180">
        <v>102</v>
      </c>
      <c r="S180">
        <v>20</v>
      </c>
      <c r="T180">
        <v>9164</v>
      </c>
      <c r="U180">
        <v>27200000</v>
      </c>
      <c r="V180">
        <v>461</v>
      </c>
      <c r="W180" s="4">
        <f>+ROUND(OB_resultado[[#This Row],[learning_rate]],3)</f>
        <v>1.2999999999999999E-2</v>
      </c>
      <c r="X180" s="4">
        <f>+ROUND(OB_resultado[[#This Row],[feature_fraction]],3)</f>
        <v>0.221</v>
      </c>
      <c r="Y180" s="4">
        <f>+ROUND(OB_resultado[[#This Row],[num_leaves]],-1)</f>
        <v>20</v>
      </c>
      <c r="Z180" s="10">
        <f>+OB_resultado[[#This Row],[ganancia]]/OB_resultado[[#This Row],[envios]]</f>
        <v>2968.1361850720209</v>
      </c>
    </row>
    <row r="181" spans="1:26" hidden="1" x14ac:dyDescent="0.25">
      <c r="A181" t="s">
        <v>321</v>
      </c>
      <c r="B181" t="s">
        <v>23</v>
      </c>
      <c r="C181" t="s">
        <v>24</v>
      </c>
      <c r="D181" t="b">
        <v>1</v>
      </c>
      <c r="E181" t="b">
        <v>1</v>
      </c>
      <c r="F181" t="b">
        <v>0</v>
      </c>
      <c r="G181">
        <v>-100</v>
      </c>
      <c r="H181">
        <v>-1</v>
      </c>
      <c r="I181">
        <v>0</v>
      </c>
      <c r="J181">
        <v>0</v>
      </c>
      <c r="K181">
        <v>0</v>
      </c>
      <c r="L181">
        <v>31</v>
      </c>
      <c r="M181">
        <v>447</v>
      </c>
      <c r="N181" t="b">
        <v>1</v>
      </c>
      <c r="O181">
        <v>113111</v>
      </c>
      <c r="P181">
        <v>5.1057170409371903E-3</v>
      </c>
      <c r="Q181">
        <v>0.49972568663676598</v>
      </c>
      <c r="R181">
        <v>304</v>
      </c>
      <c r="S181">
        <v>158</v>
      </c>
      <c r="T181">
        <v>8972</v>
      </c>
      <c r="U181">
        <v>26620000</v>
      </c>
      <c r="V181">
        <v>298</v>
      </c>
      <c r="W181" s="4">
        <f>+ROUND(OB_resultado[[#This Row],[learning_rate]],3)</f>
        <v>5.0000000000000001E-3</v>
      </c>
      <c r="X181" s="4">
        <f>+ROUND(OB_resultado[[#This Row],[feature_fraction]],3)</f>
        <v>0.5</v>
      </c>
      <c r="Y181" s="4">
        <f>+ROUND(OB_resultado[[#This Row],[num_leaves]],-1)</f>
        <v>160</v>
      </c>
      <c r="Z181" s="10">
        <f>+OB_resultado[[#This Row],[ganancia]]/OB_resultado[[#This Row],[envios]]</f>
        <v>2967.0084707980382</v>
      </c>
    </row>
    <row r="182" spans="1:26" hidden="1" x14ac:dyDescent="0.25">
      <c r="A182" t="s">
        <v>436</v>
      </c>
      <c r="B182" t="s">
        <v>23</v>
      </c>
      <c r="C182" t="s">
        <v>24</v>
      </c>
      <c r="D182" t="b">
        <v>1</v>
      </c>
      <c r="E182" t="b">
        <v>1</v>
      </c>
      <c r="F182" t="b">
        <v>0</v>
      </c>
      <c r="G182">
        <v>-100</v>
      </c>
      <c r="H182">
        <v>-1</v>
      </c>
      <c r="I182">
        <v>0</v>
      </c>
      <c r="J182">
        <v>0</v>
      </c>
      <c r="K182">
        <v>0</v>
      </c>
      <c r="L182">
        <v>31</v>
      </c>
      <c r="M182">
        <v>392</v>
      </c>
      <c r="N182" t="b">
        <v>1</v>
      </c>
      <c r="O182">
        <v>113111</v>
      </c>
      <c r="P182">
        <v>3.2878464760275901E-2</v>
      </c>
      <c r="Q182">
        <v>0.33018740503931099</v>
      </c>
      <c r="R182">
        <v>203</v>
      </c>
      <c r="S182">
        <v>173</v>
      </c>
      <c r="T182">
        <v>8705</v>
      </c>
      <c r="U182">
        <v>25790000</v>
      </c>
      <c r="V182">
        <v>413</v>
      </c>
      <c r="W182" s="4">
        <f>+ROUND(OB_resultado[[#This Row],[learning_rate]],3)</f>
        <v>3.3000000000000002E-2</v>
      </c>
      <c r="X182" s="4">
        <f>+ROUND(OB_resultado[[#This Row],[feature_fraction]],3)</f>
        <v>0.33</v>
      </c>
      <c r="Y182" s="4">
        <f>+ROUND(OB_resultado[[#This Row],[num_leaves]],-1)</f>
        <v>170</v>
      </c>
      <c r="Z182" s="10">
        <f>+OB_resultado[[#This Row],[ganancia]]/OB_resultado[[#This Row],[envios]]</f>
        <v>2962.6651349798967</v>
      </c>
    </row>
    <row r="183" spans="1:26" hidden="1" x14ac:dyDescent="0.25">
      <c r="A183" t="s">
        <v>197</v>
      </c>
      <c r="B183" t="s">
        <v>23</v>
      </c>
      <c r="C183" t="s">
        <v>24</v>
      </c>
      <c r="D183" t="b">
        <v>1</v>
      </c>
      <c r="E183" t="b">
        <v>1</v>
      </c>
      <c r="F183" t="b">
        <v>0</v>
      </c>
      <c r="G183">
        <v>-100</v>
      </c>
      <c r="H183">
        <v>-1</v>
      </c>
      <c r="I183">
        <v>0</v>
      </c>
      <c r="J183">
        <v>0</v>
      </c>
      <c r="K183">
        <v>0</v>
      </c>
      <c r="L183">
        <v>31</v>
      </c>
      <c r="M183">
        <v>99</v>
      </c>
      <c r="N183" t="b">
        <v>1</v>
      </c>
      <c r="O183">
        <v>113111</v>
      </c>
      <c r="P183">
        <v>4.0533925463716702E-2</v>
      </c>
      <c r="Q183">
        <v>0.36639123690393</v>
      </c>
      <c r="R183">
        <v>728</v>
      </c>
      <c r="S183">
        <v>169</v>
      </c>
      <c r="T183">
        <v>9240</v>
      </c>
      <c r="U183">
        <v>27360000</v>
      </c>
      <c r="V183">
        <v>174</v>
      </c>
      <c r="W183" s="4">
        <f>+ROUND(OB_resultado[[#This Row],[learning_rate]],3)</f>
        <v>4.1000000000000002E-2</v>
      </c>
      <c r="X183" s="4">
        <f>+ROUND(OB_resultado[[#This Row],[feature_fraction]],3)</f>
        <v>0.36599999999999999</v>
      </c>
      <c r="Y183" s="4">
        <f>+ROUND(OB_resultado[[#This Row],[num_leaves]],-1)</f>
        <v>170</v>
      </c>
      <c r="Z183" s="10">
        <f>+OB_resultado[[#This Row],[ganancia]]/OB_resultado[[#This Row],[envios]]</f>
        <v>2961.0389610389611</v>
      </c>
    </row>
    <row r="184" spans="1:26" hidden="1" x14ac:dyDescent="0.25">
      <c r="A184" t="s">
        <v>494</v>
      </c>
      <c r="B184" t="s">
        <v>23</v>
      </c>
      <c r="C184" t="s">
        <v>24</v>
      </c>
      <c r="D184" t="b">
        <v>1</v>
      </c>
      <c r="E184" t="b">
        <v>1</v>
      </c>
      <c r="F184" t="b">
        <v>0</v>
      </c>
      <c r="G184">
        <v>-100</v>
      </c>
      <c r="H184">
        <v>-1</v>
      </c>
      <c r="I184">
        <v>0</v>
      </c>
      <c r="J184">
        <v>0</v>
      </c>
      <c r="K184">
        <v>0</v>
      </c>
      <c r="L184">
        <v>31</v>
      </c>
      <c r="M184">
        <v>184</v>
      </c>
      <c r="N184" t="b">
        <v>1</v>
      </c>
      <c r="O184">
        <v>113111</v>
      </c>
      <c r="P184">
        <v>2.3597715022254301E-2</v>
      </c>
      <c r="Q184">
        <v>0.33004428042533202</v>
      </c>
      <c r="R184">
        <v>521</v>
      </c>
      <c r="S184">
        <v>189</v>
      </c>
      <c r="T184">
        <v>9083</v>
      </c>
      <c r="U184">
        <v>26880000</v>
      </c>
      <c r="V184">
        <v>471</v>
      </c>
      <c r="W184" s="4">
        <f>+ROUND(OB_resultado[[#This Row],[learning_rate]],3)</f>
        <v>2.4E-2</v>
      </c>
      <c r="X184" s="4">
        <f>+ROUND(OB_resultado[[#This Row],[feature_fraction]],3)</f>
        <v>0.33</v>
      </c>
      <c r="Y184" s="4">
        <f>+ROUND(OB_resultado[[#This Row],[num_leaves]],-1)</f>
        <v>190</v>
      </c>
      <c r="Z184" s="10">
        <f>+OB_resultado[[#This Row],[ganancia]]/OB_resultado[[#This Row],[envios]]</f>
        <v>2959.3746559506772</v>
      </c>
    </row>
    <row r="185" spans="1:26" hidden="1" x14ac:dyDescent="0.25">
      <c r="A185" t="s">
        <v>296</v>
      </c>
      <c r="B185" t="s">
        <v>23</v>
      </c>
      <c r="C185" t="s">
        <v>24</v>
      </c>
      <c r="D185" t="b">
        <v>1</v>
      </c>
      <c r="E185" t="b">
        <v>1</v>
      </c>
      <c r="F185" t="b">
        <v>0</v>
      </c>
      <c r="G185">
        <v>-100</v>
      </c>
      <c r="H185">
        <v>-1</v>
      </c>
      <c r="I185">
        <v>0</v>
      </c>
      <c r="J185">
        <v>0</v>
      </c>
      <c r="K185">
        <v>0</v>
      </c>
      <c r="L185">
        <v>31</v>
      </c>
      <c r="M185">
        <v>836</v>
      </c>
      <c r="N185" t="b">
        <v>1</v>
      </c>
      <c r="O185">
        <v>113111</v>
      </c>
      <c r="P185">
        <v>8.3175555945853505E-3</v>
      </c>
      <c r="Q185">
        <v>0.332472371926333</v>
      </c>
      <c r="R185">
        <v>3665</v>
      </c>
      <c r="S185">
        <v>21</v>
      </c>
      <c r="T185">
        <v>8857</v>
      </c>
      <c r="U185">
        <v>26210000</v>
      </c>
      <c r="V185">
        <v>273</v>
      </c>
      <c r="W185" s="4">
        <f>+ROUND(OB_resultado[[#This Row],[learning_rate]],3)</f>
        <v>8.0000000000000002E-3</v>
      </c>
      <c r="X185" s="4">
        <f>+ROUND(OB_resultado[[#This Row],[feature_fraction]],3)</f>
        <v>0.33200000000000002</v>
      </c>
      <c r="Y185" s="4">
        <f>+ROUND(OB_resultado[[#This Row],[num_leaves]],-1)</f>
        <v>20</v>
      </c>
      <c r="Z185" s="10">
        <f>+OB_resultado[[#This Row],[ganancia]]/OB_resultado[[#This Row],[envios]]</f>
        <v>2959.2412780851305</v>
      </c>
    </row>
    <row r="186" spans="1:26" hidden="1" x14ac:dyDescent="0.25">
      <c r="A186" t="s">
        <v>136</v>
      </c>
      <c r="B186" t="s">
        <v>23</v>
      </c>
      <c r="C186" t="s">
        <v>24</v>
      </c>
      <c r="D186" t="b">
        <v>1</v>
      </c>
      <c r="E186" t="b">
        <v>1</v>
      </c>
      <c r="F186" t="b">
        <v>0</v>
      </c>
      <c r="G186">
        <v>-100</v>
      </c>
      <c r="H186">
        <v>-1</v>
      </c>
      <c r="I186">
        <v>0</v>
      </c>
      <c r="J186">
        <v>0</v>
      </c>
      <c r="K186">
        <v>0</v>
      </c>
      <c r="L186">
        <v>31</v>
      </c>
      <c r="M186">
        <v>149</v>
      </c>
      <c r="N186" t="b">
        <v>1</v>
      </c>
      <c r="O186">
        <v>113111</v>
      </c>
      <c r="P186">
        <v>3.89902238393817E-2</v>
      </c>
      <c r="Q186">
        <v>0.39594541811880402</v>
      </c>
      <c r="R186">
        <v>1811</v>
      </c>
      <c r="S186">
        <v>407</v>
      </c>
      <c r="T186">
        <v>9165</v>
      </c>
      <c r="U186">
        <v>27110000</v>
      </c>
      <c r="V186">
        <v>113</v>
      </c>
      <c r="W186" s="4">
        <f>+ROUND(OB_resultado[[#This Row],[learning_rate]],3)</f>
        <v>3.9E-2</v>
      </c>
      <c r="X186" s="4">
        <f>+ROUND(OB_resultado[[#This Row],[feature_fraction]],3)</f>
        <v>0.39600000000000002</v>
      </c>
      <c r="Y186" s="4">
        <f>+ROUND(OB_resultado[[#This Row],[num_leaves]],-1)</f>
        <v>410</v>
      </c>
      <c r="Z186" s="10">
        <f>+OB_resultado[[#This Row],[ganancia]]/OB_resultado[[#This Row],[envios]]</f>
        <v>2957.9923622476813</v>
      </c>
    </row>
    <row r="187" spans="1:26" hidden="1" x14ac:dyDescent="0.25">
      <c r="A187" t="s">
        <v>210</v>
      </c>
      <c r="B187" t="s">
        <v>23</v>
      </c>
      <c r="C187" t="s">
        <v>24</v>
      </c>
      <c r="D187" t="b">
        <v>1</v>
      </c>
      <c r="E187" t="b">
        <v>1</v>
      </c>
      <c r="F187" t="b">
        <v>0</v>
      </c>
      <c r="G187">
        <v>-100</v>
      </c>
      <c r="H187">
        <v>-1</v>
      </c>
      <c r="I187">
        <v>0</v>
      </c>
      <c r="J187">
        <v>0</v>
      </c>
      <c r="K187">
        <v>0</v>
      </c>
      <c r="L187">
        <v>31</v>
      </c>
      <c r="M187">
        <v>633</v>
      </c>
      <c r="N187" t="b">
        <v>1</v>
      </c>
      <c r="O187">
        <v>113111</v>
      </c>
      <c r="P187">
        <v>1.06304336167449E-2</v>
      </c>
      <c r="Q187">
        <v>0.46381552462987702</v>
      </c>
      <c r="R187">
        <v>1165</v>
      </c>
      <c r="S187">
        <v>293</v>
      </c>
      <c r="T187">
        <v>9122</v>
      </c>
      <c r="U187">
        <v>26960000</v>
      </c>
      <c r="V187">
        <v>187</v>
      </c>
      <c r="W187" s="4">
        <f>+ROUND(OB_resultado[[#This Row],[learning_rate]],3)</f>
        <v>1.0999999999999999E-2</v>
      </c>
      <c r="X187" s="4">
        <f>+ROUND(OB_resultado[[#This Row],[feature_fraction]],3)</f>
        <v>0.46400000000000002</v>
      </c>
      <c r="Y187" s="4">
        <f>+ROUND(OB_resultado[[#This Row],[num_leaves]],-1)</f>
        <v>290</v>
      </c>
      <c r="Z187" s="10">
        <f>+OB_resultado[[#This Row],[ganancia]]/OB_resultado[[#This Row],[envios]]</f>
        <v>2955.4922166191623</v>
      </c>
    </row>
    <row r="188" spans="1:26" hidden="1" x14ac:dyDescent="0.25">
      <c r="A188" t="s">
        <v>329</v>
      </c>
      <c r="B188" t="s">
        <v>23</v>
      </c>
      <c r="C188" t="s">
        <v>24</v>
      </c>
      <c r="D188" t="b">
        <v>1</v>
      </c>
      <c r="E188" t="b">
        <v>1</v>
      </c>
      <c r="F188" t="b">
        <v>0</v>
      </c>
      <c r="G188">
        <v>-100</v>
      </c>
      <c r="H188">
        <v>-1</v>
      </c>
      <c r="I188">
        <v>0</v>
      </c>
      <c r="J188">
        <v>0</v>
      </c>
      <c r="K188">
        <v>0</v>
      </c>
      <c r="L188">
        <v>31</v>
      </c>
      <c r="M188">
        <v>139</v>
      </c>
      <c r="N188" t="b">
        <v>1</v>
      </c>
      <c r="O188">
        <v>113111</v>
      </c>
      <c r="P188">
        <v>4.2599628543866001E-2</v>
      </c>
      <c r="Q188">
        <v>0.37660813962490702</v>
      </c>
      <c r="R188">
        <v>584</v>
      </c>
      <c r="S188">
        <v>155</v>
      </c>
      <c r="T188">
        <v>9124</v>
      </c>
      <c r="U188">
        <v>26960000</v>
      </c>
      <c r="V188">
        <v>306</v>
      </c>
      <c r="W188" s="4">
        <f>+ROUND(OB_resultado[[#This Row],[learning_rate]],3)</f>
        <v>4.2999999999999997E-2</v>
      </c>
      <c r="X188" s="4">
        <f>+ROUND(OB_resultado[[#This Row],[feature_fraction]],3)</f>
        <v>0.377</v>
      </c>
      <c r="Y188" s="4">
        <f>+ROUND(OB_resultado[[#This Row],[num_leaves]],-1)</f>
        <v>160</v>
      </c>
      <c r="Z188" s="10">
        <f>+OB_resultado[[#This Row],[ganancia]]/OB_resultado[[#This Row],[envios]]</f>
        <v>2954.8443665059185</v>
      </c>
    </row>
    <row r="189" spans="1:26" hidden="1" x14ac:dyDescent="0.25">
      <c r="A189" t="s">
        <v>128</v>
      </c>
      <c r="B189" t="s">
        <v>23</v>
      </c>
      <c r="C189" t="s">
        <v>24</v>
      </c>
      <c r="D189" t="b">
        <v>1</v>
      </c>
      <c r="E189" t="b">
        <v>1</v>
      </c>
      <c r="F189" t="b">
        <v>0</v>
      </c>
      <c r="G189">
        <v>-100</v>
      </c>
      <c r="H189">
        <v>-1</v>
      </c>
      <c r="I189">
        <v>0</v>
      </c>
      <c r="J189">
        <v>0</v>
      </c>
      <c r="K189">
        <v>0</v>
      </c>
      <c r="L189">
        <v>31</v>
      </c>
      <c r="M189">
        <v>316</v>
      </c>
      <c r="N189" t="b">
        <v>1</v>
      </c>
      <c r="O189">
        <v>113111</v>
      </c>
      <c r="P189">
        <v>1.4875890668430499E-2</v>
      </c>
      <c r="Q189">
        <v>0.40871095519446399</v>
      </c>
      <c r="R189">
        <v>668</v>
      </c>
      <c r="S189">
        <v>49</v>
      </c>
      <c r="T189">
        <v>9253</v>
      </c>
      <c r="U189">
        <v>27340000</v>
      </c>
      <c r="V189">
        <v>105</v>
      </c>
      <c r="W189" s="4">
        <f>+ROUND(OB_resultado[[#This Row],[learning_rate]],3)</f>
        <v>1.4999999999999999E-2</v>
      </c>
      <c r="X189" s="4">
        <f>+ROUND(OB_resultado[[#This Row],[feature_fraction]],3)</f>
        <v>0.40899999999999997</v>
      </c>
      <c r="Y189" s="4">
        <f>+ROUND(OB_resultado[[#This Row],[num_leaves]],-1)</f>
        <v>50</v>
      </c>
      <c r="Z189" s="10">
        <f>+OB_resultado[[#This Row],[ganancia]]/OB_resultado[[#This Row],[envios]]</f>
        <v>2954.7173889549335</v>
      </c>
    </row>
    <row r="190" spans="1:26" hidden="1" x14ac:dyDescent="0.25">
      <c r="A190" t="s">
        <v>147</v>
      </c>
      <c r="B190" t="s">
        <v>23</v>
      </c>
      <c r="C190" t="s">
        <v>24</v>
      </c>
      <c r="D190" t="b">
        <v>1</v>
      </c>
      <c r="E190" t="b">
        <v>1</v>
      </c>
      <c r="F190" t="b">
        <v>0</v>
      </c>
      <c r="G190">
        <v>-100</v>
      </c>
      <c r="H190">
        <v>-1</v>
      </c>
      <c r="I190">
        <v>0</v>
      </c>
      <c r="J190">
        <v>0</v>
      </c>
      <c r="K190">
        <v>0</v>
      </c>
      <c r="L190">
        <v>31</v>
      </c>
      <c r="M190">
        <v>378</v>
      </c>
      <c r="N190" t="b">
        <v>1</v>
      </c>
      <c r="O190">
        <v>113111</v>
      </c>
      <c r="P190">
        <v>1.00288994689636E-2</v>
      </c>
      <c r="Q190">
        <v>0.386126482012977</v>
      </c>
      <c r="R190">
        <v>3126</v>
      </c>
      <c r="S190">
        <v>356</v>
      </c>
      <c r="T190">
        <v>9029</v>
      </c>
      <c r="U190">
        <v>26670000</v>
      </c>
      <c r="V190">
        <v>124</v>
      </c>
      <c r="W190" s="4">
        <f>+ROUND(OB_resultado[[#This Row],[learning_rate]],3)</f>
        <v>0.01</v>
      </c>
      <c r="X190" s="4">
        <f>+ROUND(OB_resultado[[#This Row],[feature_fraction]],3)</f>
        <v>0.38600000000000001</v>
      </c>
      <c r="Y190" s="4">
        <f>+ROUND(OB_resultado[[#This Row],[num_leaves]],-1)</f>
        <v>360</v>
      </c>
      <c r="Z190" s="10">
        <f>+OB_resultado[[#This Row],[ganancia]]/OB_resultado[[#This Row],[envios]]</f>
        <v>2953.8154834422417</v>
      </c>
    </row>
    <row r="191" spans="1:26" hidden="1" x14ac:dyDescent="0.25">
      <c r="A191" t="s">
        <v>303</v>
      </c>
      <c r="B191" t="s">
        <v>23</v>
      </c>
      <c r="C191" t="s">
        <v>24</v>
      </c>
      <c r="D191" t="b">
        <v>1</v>
      </c>
      <c r="E191" t="b">
        <v>1</v>
      </c>
      <c r="F191" t="b">
        <v>0</v>
      </c>
      <c r="G191">
        <v>-100</v>
      </c>
      <c r="H191">
        <v>-1</v>
      </c>
      <c r="I191">
        <v>0</v>
      </c>
      <c r="J191">
        <v>0</v>
      </c>
      <c r="K191">
        <v>0</v>
      </c>
      <c r="L191">
        <v>31</v>
      </c>
      <c r="M191">
        <v>113</v>
      </c>
      <c r="N191" t="b">
        <v>1</v>
      </c>
      <c r="O191">
        <v>113111</v>
      </c>
      <c r="P191">
        <v>4.0421982169291999E-2</v>
      </c>
      <c r="Q191">
        <v>0.29642200799624302</v>
      </c>
      <c r="R191">
        <v>1702</v>
      </c>
      <c r="S191">
        <v>303</v>
      </c>
      <c r="T191">
        <v>9049</v>
      </c>
      <c r="U191">
        <v>26710000</v>
      </c>
      <c r="V191">
        <v>280</v>
      </c>
      <c r="W191" s="4">
        <f>+ROUND(OB_resultado[[#This Row],[learning_rate]],3)</f>
        <v>0.04</v>
      </c>
      <c r="X191" s="4">
        <f>+ROUND(OB_resultado[[#This Row],[feature_fraction]],3)</f>
        <v>0.29599999999999999</v>
      </c>
      <c r="Y191" s="4">
        <f>+ROUND(OB_resultado[[#This Row],[num_leaves]],-1)</f>
        <v>300</v>
      </c>
      <c r="Z191" s="10">
        <f>+OB_resultado[[#This Row],[ganancia]]/OB_resultado[[#This Row],[envios]]</f>
        <v>2951.7073709802189</v>
      </c>
    </row>
    <row r="192" spans="1:26" hidden="1" x14ac:dyDescent="0.25">
      <c r="A192" t="s">
        <v>448</v>
      </c>
      <c r="B192" t="s">
        <v>23</v>
      </c>
      <c r="C192" t="s">
        <v>24</v>
      </c>
      <c r="D192" t="b">
        <v>1</v>
      </c>
      <c r="E192" t="b">
        <v>1</v>
      </c>
      <c r="F192" t="b">
        <v>0</v>
      </c>
      <c r="G192">
        <v>-100</v>
      </c>
      <c r="H192">
        <v>-1</v>
      </c>
      <c r="I192">
        <v>0</v>
      </c>
      <c r="J192">
        <v>0</v>
      </c>
      <c r="K192">
        <v>0</v>
      </c>
      <c r="L192">
        <v>31</v>
      </c>
      <c r="M192">
        <v>89</v>
      </c>
      <c r="N192" t="b">
        <v>1</v>
      </c>
      <c r="O192">
        <v>113111</v>
      </c>
      <c r="P192">
        <v>4.0176027383642302E-2</v>
      </c>
      <c r="Q192">
        <v>0.39291016205629797</v>
      </c>
      <c r="R192">
        <v>2036</v>
      </c>
      <c r="S192">
        <v>342</v>
      </c>
      <c r="T192">
        <v>9033</v>
      </c>
      <c r="U192">
        <v>26660000</v>
      </c>
      <c r="V192">
        <v>425</v>
      </c>
      <c r="W192" s="4">
        <f>+ROUND(OB_resultado[[#This Row],[learning_rate]],3)</f>
        <v>0.04</v>
      </c>
      <c r="X192" s="4">
        <f>+ROUND(OB_resultado[[#This Row],[feature_fraction]],3)</f>
        <v>0.39300000000000002</v>
      </c>
      <c r="Y192" s="4">
        <f>+ROUND(OB_resultado[[#This Row],[num_leaves]],-1)</f>
        <v>340</v>
      </c>
      <c r="Z192" s="10">
        <f>+OB_resultado[[#This Row],[ganancia]]/OB_resultado[[#This Row],[envios]]</f>
        <v>2951.4004206797299</v>
      </c>
    </row>
    <row r="193" spans="1:26" hidden="1" x14ac:dyDescent="0.25">
      <c r="A193" t="s">
        <v>381</v>
      </c>
      <c r="B193" t="s">
        <v>23</v>
      </c>
      <c r="C193" t="s">
        <v>24</v>
      </c>
      <c r="D193" t="b">
        <v>1</v>
      </c>
      <c r="E193" t="b">
        <v>1</v>
      </c>
      <c r="F193" t="b">
        <v>0</v>
      </c>
      <c r="G193">
        <v>-100</v>
      </c>
      <c r="H193">
        <v>-1</v>
      </c>
      <c r="I193">
        <v>0</v>
      </c>
      <c r="J193">
        <v>0</v>
      </c>
      <c r="K193">
        <v>0</v>
      </c>
      <c r="L193">
        <v>31</v>
      </c>
      <c r="M193">
        <v>398</v>
      </c>
      <c r="N193" t="b">
        <v>1</v>
      </c>
      <c r="O193">
        <v>113111</v>
      </c>
      <c r="P193">
        <v>1.51203309511689E-2</v>
      </c>
      <c r="Q193">
        <v>0.30569042869051599</v>
      </c>
      <c r="R193">
        <v>2555</v>
      </c>
      <c r="S193">
        <v>18</v>
      </c>
      <c r="T193">
        <v>8938</v>
      </c>
      <c r="U193">
        <v>26370000</v>
      </c>
      <c r="V193">
        <v>358</v>
      </c>
      <c r="W193" s="4">
        <f>+ROUND(OB_resultado[[#This Row],[learning_rate]],3)</f>
        <v>1.4999999999999999E-2</v>
      </c>
      <c r="X193" s="4">
        <f>+ROUND(OB_resultado[[#This Row],[feature_fraction]],3)</f>
        <v>0.30599999999999999</v>
      </c>
      <c r="Y193" s="4">
        <f>+ROUND(OB_resultado[[#This Row],[num_leaves]],-1)</f>
        <v>20</v>
      </c>
      <c r="Z193" s="10">
        <f>+OB_resultado[[#This Row],[ganancia]]/OB_resultado[[#This Row],[envios]]</f>
        <v>2950.324457373014</v>
      </c>
    </row>
    <row r="194" spans="1:26" hidden="1" x14ac:dyDescent="0.25">
      <c r="A194" t="s">
        <v>500</v>
      </c>
      <c r="B194" t="s">
        <v>23</v>
      </c>
      <c r="C194" t="s">
        <v>24</v>
      </c>
      <c r="D194" t="b">
        <v>1</v>
      </c>
      <c r="E194" t="b">
        <v>1</v>
      </c>
      <c r="F194" t="b">
        <v>0</v>
      </c>
      <c r="G194">
        <v>-100</v>
      </c>
      <c r="H194">
        <v>-1</v>
      </c>
      <c r="I194">
        <v>0</v>
      </c>
      <c r="J194">
        <v>0</v>
      </c>
      <c r="K194">
        <v>0</v>
      </c>
      <c r="L194">
        <v>31</v>
      </c>
      <c r="M194">
        <v>166</v>
      </c>
      <c r="N194" t="b">
        <v>1</v>
      </c>
      <c r="O194">
        <v>113111</v>
      </c>
      <c r="P194">
        <v>3.0932944999260401E-2</v>
      </c>
      <c r="Q194">
        <v>0.30444423059311498</v>
      </c>
      <c r="R194">
        <v>1300</v>
      </c>
      <c r="S194">
        <v>451</v>
      </c>
      <c r="T194">
        <v>9053</v>
      </c>
      <c r="U194">
        <v>26700000</v>
      </c>
      <c r="V194">
        <v>477</v>
      </c>
      <c r="W194" s="4">
        <f>+ROUND(OB_resultado[[#This Row],[learning_rate]],3)</f>
        <v>3.1E-2</v>
      </c>
      <c r="X194" s="4">
        <f>+ROUND(OB_resultado[[#This Row],[feature_fraction]],3)</f>
        <v>0.30399999999999999</v>
      </c>
      <c r="Y194" s="4">
        <f>+ROUND(OB_resultado[[#This Row],[num_leaves]],-1)</f>
        <v>450</v>
      </c>
      <c r="Z194" s="10">
        <f>+OB_resultado[[#This Row],[ganancia]]/OB_resultado[[#This Row],[envios]]</f>
        <v>2949.2985750579919</v>
      </c>
    </row>
    <row r="195" spans="1:26" hidden="1" x14ac:dyDescent="0.25">
      <c r="A195" t="s">
        <v>283</v>
      </c>
      <c r="B195" t="s">
        <v>23</v>
      </c>
      <c r="C195" t="s">
        <v>24</v>
      </c>
      <c r="D195" t="b">
        <v>1</v>
      </c>
      <c r="E195" t="b">
        <v>1</v>
      </c>
      <c r="F195" t="b">
        <v>0</v>
      </c>
      <c r="G195">
        <v>-100</v>
      </c>
      <c r="H195">
        <v>-1</v>
      </c>
      <c r="I195">
        <v>0</v>
      </c>
      <c r="J195">
        <v>0</v>
      </c>
      <c r="K195">
        <v>0</v>
      </c>
      <c r="L195">
        <v>31</v>
      </c>
      <c r="M195">
        <v>93</v>
      </c>
      <c r="N195" t="b">
        <v>1</v>
      </c>
      <c r="O195">
        <v>113111</v>
      </c>
      <c r="P195">
        <v>4.0524515635055901E-2</v>
      </c>
      <c r="Q195">
        <v>0.37228020436896397</v>
      </c>
      <c r="R195">
        <v>352</v>
      </c>
      <c r="S195">
        <v>224</v>
      </c>
      <c r="T195">
        <v>9070</v>
      </c>
      <c r="U195">
        <v>26740000</v>
      </c>
      <c r="V195">
        <v>260</v>
      </c>
      <c r="W195" s="4">
        <f>+ROUND(OB_resultado[[#This Row],[learning_rate]],3)</f>
        <v>4.1000000000000002E-2</v>
      </c>
      <c r="X195" s="4">
        <f>+ROUND(OB_resultado[[#This Row],[feature_fraction]],3)</f>
        <v>0.372</v>
      </c>
      <c r="Y195" s="4">
        <f>+ROUND(OB_resultado[[#This Row],[num_leaves]],-1)</f>
        <v>220</v>
      </c>
      <c r="Z195" s="10">
        <f>+OB_resultado[[#This Row],[ganancia]]/OB_resultado[[#This Row],[envios]]</f>
        <v>2948.1808158765161</v>
      </c>
    </row>
    <row r="196" spans="1:26" hidden="1" x14ac:dyDescent="0.25">
      <c r="A196" t="s">
        <v>200</v>
      </c>
      <c r="B196" t="s">
        <v>23</v>
      </c>
      <c r="C196" t="s">
        <v>24</v>
      </c>
      <c r="D196" t="b">
        <v>1</v>
      </c>
      <c r="E196" t="b">
        <v>1</v>
      </c>
      <c r="F196" t="b">
        <v>0</v>
      </c>
      <c r="G196">
        <v>-100</v>
      </c>
      <c r="H196">
        <v>-1</v>
      </c>
      <c r="I196">
        <v>0</v>
      </c>
      <c r="J196">
        <v>0</v>
      </c>
      <c r="K196">
        <v>0</v>
      </c>
      <c r="L196">
        <v>31</v>
      </c>
      <c r="M196">
        <v>361</v>
      </c>
      <c r="N196" t="b">
        <v>1</v>
      </c>
      <c r="O196">
        <v>113111</v>
      </c>
      <c r="P196">
        <v>1.42403768149731E-2</v>
      </c>
      <c r="Q196">
        <v>0.391420088662498</v>
      </c>
      <c r="R196">
        <v>587</v>
      </c>
      <c r="S196">
        <v>246</v>
      </c>
      <c r="T196">
        <v>9315</v>
      </c>
      <c r="U196">
        <v>27450000</v>
      </c>
      <c r="V196">
        <v>177</v>
      </c>
      <c r="W196" s="4">
        <f>+ROUND(OB_resultado[[#This Row],[learning_rate]],3)</f>
        <v>1.4E-2</v>
      </c>
      <c r="X196" s="4">
        <f>+ROUND(OB_resultado[[#This Row],[feature_fraction]],3)</f>
        <v>0.39100000000000001</v>
      </c>
      <c r="Y196" s="4">
        <f>+ROUND(OB_resultado[[#This Row],[num_leaves]],-1)</f>
        <v>250</v>
      </c>
      <c r="Z196" s="10">
        <f>+OB_resultado[[#This Row],[ganancia]]/OB_resultado[[#This Row],[envios]]</f>
        <v>2946.8599033816427</v>
      </c>
    </row>
    <row r="197" spans="1:26" hidden="1" x14ac:dyDescent="0.25">
      <c r="A197" t="s">
        <v>350</v>
      </c>
      <c r="B197" t="s">
        <v>23</v>
      </c>
      <c r="C197" t="s">
        <v>24</v>
      </c>
      <c r="D197" t="b">
        <v>1</v>
      </c>
      <c r="E197" t="b">
        <v>1</v>
      </c>
      <c r="F197" t="b">
        <v>0</v>
      </c>
      <c r="G197">
        <v>-100</v>
      </c>
      <c r="H197">
        <v>-1</v>
      </c>
      <c r="I197">
        <v>0</v>
      </c>
      <c r="J197">
        <v>0</v>
      </c>
      <c r="K197">
        <v>0</v>
      </c>
      <c r="L197">
        <v>31</v>
      </c>
      <c r="M197">
        <v>146</v>
      </c>
      <c r="N197" t="b">
        <v>1</v>
      </c>
      <c r="O197">
        <v>113111</v>
      </c>
      <c r="P197">
        <v>2.5285957828499302E-2</v>
      </c>
      <c r="Q197">
        <v>0.29093456199190998</v>
      </c>
      <c r="R197">
        <v>955</v>
      </c>
      <c r="S197">
        <v>234</v>
      </c>
      <c r="T197">
        <v>9188</v>
      </c>
      <c r="U197">
        <v>27070000</v>
      </c>
      <c r="V197">
        <v>327</v>
      </c>
      <c r="W197" s="4">
        <f>+ROUND(OB_resultado[[#This Row],[learning_rate]],3)</f>
        <v>2.5000000000000001E-2</v>
      </c>
      <c r="X197" s="4">
        <f>+ROUND(OB_resultado[[#This Row],[feature_fraction]],3)</f>
        <v>0.29099999999999998</v>
      </c>
      <c r="Y197" s="4">
        <f>+ROUND(OB_resultado[[#This Row],[num_leaves]],-1)</f>
        <v>230</v>
      </c>
      <c r="Z197" s="10">
        <f>+OB_resultado[[#This Row],[ganancia]]/OB_resultado[[#This Row],[envios]]</f>
        <v>2946.2342185459293</v>
      </c>
    </row>
    <row r="198" spans="1:26" hidden="1" x14ac:dyDescent="0.25">
      <c r="A198" t="s">
        <v>427</v>
      </c>
      <c r="B198" t="s">
        <v>23</v>
      </c>
      <c r="C198" t="s">
        <v>24</v>
      </c>
      <c r="D198" t="b">
        <v>1</v>
      </c>
      <c r="E198" t="b">
        <v>1</v>
      </c>
      <c r="F198" t="b">
        <v>0</v>
      </c>
      <c r="G198">
        <v>-100</v>
      </c>
      <c r="H198">
        <v>-1</v>
      </c>
      <c r="I198">
        <v>0</v>
      </c>
      <c r="J198">
        <v>0</v>
      </c>
      <c r="K198">
        <v>0</v>
      </c>
      <c r="L198">
        <v>31</v>
      </c>
      <c r="M198">
        <v>319</v>
      </c>
      <c r="N198" t="b">
        <v>1</v>
      </c>
      <c r="O198">
        <v>113111</v>
      </c>
      <c r="P198">
        <v>2.7843817335272001E-2</v>
      </c>
      <c r="Q198">
        <v>0.313086682337607</v>
      </c>
      <c r="R198">
        <v>238</v>
      </c>
      <c r="S198">
        <v>220</v>
      </c>
      <c r="T198">
        <v>9091</v>
      </c>
      <c r="U198">
        <v>26780000</v>
      </c>
      <c r="V198">
        <v>404</v>
      </c>
      <c r="W198" s="4">
        <f>+ROUND(OB_resultado[[#This Row],[learning_rate]],3)</f>
        <v>2.8000000000000001E-2</v>
      </c>
      <c r="X198" s="4">
        <f>+ROUND(OB_resultado[[#This Row],[feature_fraction]],3)</f>
        <v>0.313</v>
      </c>
      <c r="Y198" s="4">
        <f>+ROUND(OB_resultado[[#This Row],[num_leaves]],-1)</f>
        <v>220</v>
      </c>
      <c r="Z198" s="10">
        <f>+OB_resultado[[#This Row],[ganancia]]/OB_resultado[[#This Row],[envios]]</f>
        <v>2945.7705422945769</v>
      </c>
    </row>
    <row r="199" spans="1:26" hidden="1" x14ac:dyDescent="0.25">
      <c r="A199" t="s">
        <v>70</v>
      </c>
      <c r="B199" t="s">
        <v>23</v>
      </c>
      <c r="C199" t="s">
        <v>24</v>
      </c>
      <c r="D199" t="b">
        <v>1</v>
      </c>
      <c r="E199" t="b">
        <v>1</v>
      </c>
      <c r="F199" t="b">
        <v>0</v>
      </c>
      <c r="G199">
        <v>-100</v>
      </c>
      <c r="H199">
        <v>-1</v>
      </c>
      <c r="I199">
        <v>0</v>
      </c>
      <c r="J199">
        <v>0</v>
      </c>
      <c r="K199">
        <v>0</v>
      </c>
      <c r="L199">
        <v>31</v>
      </c>
      <c r="M199">
        <v>1064</v>
      </c>
      <c r="N199" t="b">
        <v>1</v>
      </c>
      <c r="O199">
        <v>113111</v>
      </c>
      <c r="P199">
        <v>5.0274759576440196E-3</v>
      </c>
      <c r="Q199">
        <v>0.27603915821125102</v>
      </c>
      <c r="R199">
        <v>5</v>
      </c>
      <c r="S199">
        <v>26</v>
      </c>
      <c r="T199">
        <v>9272</v>
      </c>
      <c r="U199">
        <v>27300000</v>
      </c>
      <c r="V199">
        <v>47</v>
      </c>
      <c r="W199" s="4">
        <f>+ROUND(OB_resultado[[#This Row],[learning_rate]],3)</f>
        <v>5.0000000000000001E-3</v>
      </c>
      <c r="X199" s="4">
        <f>+ROUND(OB_resultado[[#This Row],[feature_fraction]],3)</f>
        <v>0.27600000000000002</v>
      </c>
      <c r="Y199" s="4">
        <f>+ROUND(OB_resultado[[#This Row],[num_leaves]],-1)</f>
        <v>30</v>
      </c>
      <c r="Z199" s="10">
        <f>+OB_resultado[[#This Row],[ganancia]]/OB_resultado[[#This Row],[envios]]</f>
        <v>2944.3485763589301</v>
      </c>
    </row>
    <row r="200" spans="1:26" hidden="1" x14ac:dyDescent="0.25">
      <c r="A200" t="s">
        <v>355</v>
      </c>
      <c r="B200" t="s">
        <v>23</v>
      </c>
      <c r="C200" t="s">
        <v>24</v>
      </c>
      <c r="D200" t="b">
        <v>1</v>
      </c>
      <c r="E200" t="b">
        <v>1</v>
      </c>
      <c r="F200" t="b">
        <v>0</v>
      </c>
      <c r="G200">
        <v>-100</v>
      </c>
      <c r="H200">
        <v>-1</v>
      </c>
      <c r="I200">
        <v>0</v>
      </c>
      <c r="J200">
        <v>0</v>
      </c>
      <c r="K200">
        <v>0</v>
      </c>
      <c r="L200">
        <v>31</v>
      </c>
      <c r="M200">
        <v>519</v>
      </c>
      <c r="N200" t="b">
        <v>1</v>
      </c>
      <c r="O200">
        <v>113111</v>
      </c>
      <c r="P200">
        <v>2.0460515818672399E-2</v>
      </c>
      <c r="Q200">
        <v>0.27488962870168299</v>
      </c>
      <c r="R200">
        <v>658</v>
      </c>
      <c r="S200">
        <v>18</v>
      </c>
      <c r="T200">
        <v>9178</v>
      </c>
      <c r="U200">
        <v>27010000</v>
      </c>
      <c r="V200">
        <v>332</v>
      </c>
      <c r="W200" s="4">
        <f>+ROUND(OB_resultado[[#This Row],[learning_rate]],3)</f>
        <v>0.02</v>
      </c>
      <c r="X200" s="4">
        <f>+ROUND(OB_resultado[[#This Row],[feature_fraction]],3)</f>
        <v>0.27500000000000002</v>
      </c>
      <c r="Y200" s="4">
        <f>+ROUND(OB_resultado[[#This Row],[num_leaves]],-1)</f>
        <v>20</v>
      </c>
      <c r="Z200" s="10">
        <f>+OB_resultado[[#This Row],[ganancia]]/OB_resultado[[#This Row],[envios]]</f>
        <v>2942.906951405535</v>
      </c>
    </row>
    <row r="201" spans="1:26" x14ac:dyDescent="0.25">
      <c r="A201" t="s">
        <v>402</v>
      </c>
      <c r="B201" t="s">
        <v>23</v>
      </c>
      <c r="C201" t="s">
        <v>24</v>
      </c>
      <c r="D201" t="b">
        <v>1</v>
      </c>
      <c r="E201" t="b">
        <v>1</v>
      </c>
      <c r="F201" t="b">
        <v>0</v>
      </c>
      <c r="G201">
        <v>-100</v>
      </c>
      <c r="H201">
        <v>-1</v>
      </c>
      <c r="I201">
        <v>0</v>
      </c>
      <c r="J201">
        <v>0</v>
      </c>
      <c r="K201">
        <v>0</v>
      </c>
      <c r="L201">
        <v>31</v>
      </c>
      <c r="M201">
        <v>484</v>
      </c>
      <c r="N201" t="b">
        <v>1</v>
      </c>
      <c r="O201">
        <v>113111</v>
      </c>
      <c r="P201">
        <v>7.4965921839209504E-3</v>
      </c>
      <c r="Q201">
        <v>0.30985685407985097</v>
      </c>
      <c r="R201">
        <v>422</v>
      </c>
      <c r="S201">
        <v>28</v>
      </c>
      <c r="T201">
        <v>8860</v>
      </c>
      <c r="U201">
        <v>26840000</v>
      </c>
      <c r="V201">
        <v>379</v>
      </c>
      <c r="W201" s="4">
        <f>+ROUND(OB_resultado[[#This Row],[learning_rate]],3)</f>
        <v>7.0000000000000001E-3</v>
      </c>
      <c r="X201" s="4">
        <f>+ROUND(OB_resultado[[#This Row],[feature_fraction]],3)</f>
        <v>0.31</v>
      </c>
      <c r="Y201" s="4">
        <f>+ROUND(OB_resultado[[#This Row],[num_leaves]],-1)</f>
        <v>30</v>
      </c>
      <c r="Z201" s="10">
        <f>+OB_resultado[[#This Row],[ganancia]]/OB_resultado[[#This Row],[envios]]</f>
        <v>3029.3453724604965</v>
      </c>
    </row>
    <row r="202" spans="1:26" hidden="1" x14ac:dyDescent="0.25">
      <c r="A202" t="s">
        <v>327</v>
      </c>
      <c r="B202" t="s">
        <v>23</v>
      </c>
      <c r="C202" t="s">
        <v>24</v>
      </c>
      <c r="D202" t="b">
        <v>1</v>
      </c>
      <c r="E202" t="b">
        <v>1</v>
      </c>
      <c r="F202" t="b">
        <v>0</v>
      </c>
      <c r="G202">
        <v>-100</v>
      </c>
      <c r="H202">
        <v>-1</v>
      </c>
      <c r="I202">
        <v>0</v>
      </c>
      <c r="J202">
        <v>0</v>
      </c>
      <c r="K202">
        <v>0</v>
      </c>
      <c r="L202">
        <v>31</v>
      </c>
      <c r="M202">
        <v>283</v>
      </c>
      <c r="N202" t="b">
        <v>1</v>
      </c>
      <c r="O202">
        <v>113111</v>
      </c>
      <c r="P202">
        <v>3.3153360315010698E-2</v>
      </c>
      <c r="Q202">
        <v>0.39284044987868599</v>
      </c>
      <c r="R202">
        <v>219</v>
      </c>
      <c r="S202">
        <v>48</v>
      </c>
      <c r="T202">
        <v>9131</v>
      </c>
      <c r="U202">
        <v>26860000</v>
      </c>
      <c r="V202">
        <v>304</v>
      </c>
      <c r="W202" s="4">
        <f>+ROUND(OB_resultado[[#This Row],[learning_rate]],3)</f>
        <v>3.3000000000000002E-2</v>
      </c>
      <c r="X202" s="4">
        <f>+ROUND(OB_resultado[[#This Row],[feature_fraction]],3)</f>
        <v>0.39300000000000002</v>
      </c>
      <c r="Y202" s="4">
        <f>+ROUND(OB_resultado[[#This Row],[num_leaves]],-1)</f>
        <v>50</v>
      </c>
      <c r="Z202" s="10">
        <f>+OB_resultado[[#This Row],[ganancia]]/OB_resultado[[#This Row],[envios]]</f>
        <v>2941.6274230642866</v>
      </c>
    </row>
    <row r="203" spans="1:26" x14ac:dyDescent="0.25">
      <c r="A203" t="s">
        <v>464</v>
      </c>
      <c r="B203" t="s">
        <v>23</v>
      </c>
      <c r="C203" t="s">
        <v>24</v>
      </c>
      <c r="D203" t="b">
        <v>1</v>
      </c>
      <c r="E203" t="b">
        <v>1</v>
      </c>
      <c r="F203" t="b">
        <v>0</v>
      </c>
      <c r="G203">
        <v>-100</v>
      </c>
      <c r="H203">
        <v>-1</v>
      </c>
      <c r="I203">
        <v>0</v>
      </c>
      <c r="J203">
        <v>0</v>
      </c>
      <c r="K203">
        <v>0</v>
      </c>
      <c r="L203">
        <v>31</v>
      </c>
      <c r="M203">
        <v>1136</v>
      </c>
      <c r="N203" t="b">
        <v>1</v>
      </c>
      <c r="O203">
        <v>113111</v>
      </c>
      <c r="P203">
        <v>5.0393227659514704E-3</v>
      </c>
      <c r="Q203">
        <v>0.32054112067092699</v>
      </c>
      <c r="R203">
        <v>1938</v>
      </c>
      <c r="S203">
        <v>32</v>
      </c>
      <c r="T203">
        <v>9191</v>
      </c>
      <c r="U203">
        <v>26820000</v>
      </c>
      <c r="V203">
        <v>441</v>
      </c>
      <c r="W203" s="4">
        <f>+ROUND(OB_resultado[[#This Row],[learning_rate]],3)</f>
        <v>5.0000000000000001E-3</v>
      </c>
      <c r="X203" s="4">
        <f>+ROUND(OB_resultado[[#This Row],[feature_fraction]],3)</f>
        <v>0.32100000000000001</v>
      </c>
      <c r="Y203" s="4">
        <f>+ROUND(OB_resultado[[#This Row],[num_leaves]],-1)</f>
        <v>30</v>
      </c>
      <c r="Z203" s="10">
        <f>+OB_resultado[[#This Row],[ganancia]]/OB_resultado[[#This Row],[envios]]</f>
        <v>2918.072026982918</v>
      </c>
    </row>
    <row r="204" spans="1:26" hidden="1" x14ac:dyDescent="0.25">
      <c r="A204" t="s">
        <v>234</v>
      </c>
      <c r="B204" t="s">
        <v>23</v>
      </c>
      <c r="C204" t="s">
        <v>24</v>
      </c>
      <c r="D204" t="b">
        <v>1</v>
      </c>
      <c r="E204" t="b">
        <v>1</v>
      </c>
      <c r="F204" t="b">
        <v>0</v>
      </c>
      <c r="G204">
        <v>-100</v>
      </c>
      <c r="H204">
        <v>-1</v>
      </c>
      <c r="I204">
        <v>0</v>
      </c>
      <c r="J204">
        <v>0</v>
      </c>
      <c r="K204">
        <v>0</v>
      </c>
      <c r="L204">
        <v>31</v>
      </c>
      <c r="M204">
        <v>1630</v>
      </c>
      <c r="N204" t="b">
        <v>1</v>
      </c>
      <c r="O204">
        <v>113111</v>
      </c>
      <c r="P204">
        <v>5.0426124505098301E-3</v>
      </c>
      <c r="Q204">
        <v>0.21860213392973701</v>
      </c>
      <c r="R204">
        <v>169</v>
      </c>
      <c r="S204">
        <v>130</v>
      </c>
      <c r="T204">
        <v>9021</v>
      </c>
      <c r="U204">
        <v>26520000</v>
      </c>
      <c r="V204">
        <v>211</v>
      </c>
      <c r="W204" s="4">
        <f>+ROUND(OB_resultado[[#This Row],[learning_rate]],3)</f>
        <v>5.0000000000000001E-3</v>
      </c>
      <c r="X204" s="4">
        <f>+ROUND(OB_resultado[[#This Row],[feature_fraction]],3)</f>
        <v>0.219</v>
      </c>
      <c r="Y204" s="4">
        <f>+ROUND(OB_resultado[[#This Row],[num_leaves]],-1)</f>
        <v>130</v>
      </c>
      <c r="Z204" s="10">
        <f>+OB_resultado[[#This Row],[ganancia]]/OB_resultado[[#This Row],[envios]]</f>
        <v>2939.8071167276357</v>
      </c>
    </row>
    <row r="205" spans="1:26" hidden="1" x14ac:dyDescent="0.25">
      <c r="A205" t="s">
        <v>363</v>
      </c>
      <c r="B205" t="s">
        <v>23</v>
      </c>
      <c r="C205" t="s">
        <v>24</v>
      </c>
      <c r="D205" t="b">
        <v>1</v>
      </c>
      <c r="E205" t="b">
        <v>1</v>
      </c>
      <c r="F205" t="b">
        <v>0</v>
      </c>
      <c r="G205">
        <v>-100</v>
      </c>
      <c r="H205">
        <v>-1</v>
      </c>
      <c r="I205">
        <v>0</v>
      </c>
      <c r="J205">
        <v>0</v>
      </c>
      <c r="K205">
        <v>0</v>
      </c>
      <c r="L205">
        <v>31</v>
      </c>
      <c r="M205">
        <v>132</v>
      </c>
      <c r="N205" t="b">
        <v>1</v>
      </c>
      <c r="O205">
        <v>113111</v>
      </c>
      <c r="P205">
        <v>4.1746132274317498E-2</v>
      </c>
      <c r="Q205">
        <v>0.39808899624151001</v>
      </c>
      <c r="R205">
        <v>109</v>
      </c>
      <c r="S205">
        <v>104</v>
      </c>
      <c r="T205">
        <v>8957</v>
      </c>
      <c r="U205">
        <v>26330000</v>
      </c>
      <c r="V205">
        <v>340</v>
      </c>
      <c r="W205" s="4">
        <f>+ROUND(OB_resultado[[#This Row],[learning_rate]],3)</f>
        <v>4.2000000000000003E-2</v>
      </c>
      <c r="X205" s="4">
        <f>+ROUND(OB_resultado[[#This Row],[feature_fraction]],3)</f>
        <v>0.39800000000000002</v>
      </c>
      <c r="Y205" s="4">
        <f>+ROUND(OB_resultado[[#This Row],[num_leaves]],-1)</f>
        <v>100</v>
      </c>
      <c r="Z205" s="10">
        <f>+OB_resultado[[#This Row],[ganancia]]/OB_resultado[[#This Row],[envios]]</f>
        <v>2939.6003126046667</v>
      </c>
    </row>
    <row r="206" spans="1:26" hidden="1" x14ac:dyDescent="0.25">
      <c r="A206" t="s">
        <v>141</v>
      </c>
      <c r="B206" t="s">
        <v>23</v>
      </c>
      <c r="C206" t="s">
        <v>24</v>
      </c>
      <c r="D206" t="b">
        <v>1</v>
      </c>
      <c r="E206" t="b">
        <v>1</v>
      </c>
      <c r="F206" t="b">
        <v>0</v>
      </c>
      <c r="G206">
        <v>-100</v>
      </c>
      <c r="H206">
        <v>-1</v>
      </c>
      <c r="I206">
        <v>0</v>
      </c>
      <c r="J206">
        <v>0</v>
      </c>
      <c r="K206">
        <v>0</v>
      </c>
      <c r="L206">
        <v>31</v>
      </c>
      <c r="M206">
        <v>1331</v>
      </c>
      <c r="N206" t="b">
        <v>1</v>
      </c>
      <c r="O206">
        <v>113111</v>
      </c>
      <c r="P206">
        <v>5.0334572591391302E-3</v>
      </c>
      <c r="Q206">
        <v>0.31495639230612898</v>
      </c>
      <c r="R206">
        <v>111</v>
      </c>
      <c r="S206">
        <v>292</v>
      </c>
      <c r="T206">
        <v>8960</v>
      </c>
      <c r="U206">
        <v>26320000</v>
      </c>
      <c r="V206">
        <v>118</v>
      </c>
      <c r="W206" s="4">
        <f>+ROUND(OB_resultado[[#This Row],[learning_rate]],3)</f>
        <v>5.0000000000000001E-3</v>
      </c>
      <c r="X206" s="4">
        <f>+ROUND(OB_resultado[[#This Row],[feature_fraction]],3)</f>
        <v>0.315</v>
      </c>
      <c r="Y206" s="4">
        <f>+ROUND(OB_resultado[[#This Row],[num_leaves]],-1)</f>
        <v>290</v>
      </c>
      <c r="Z206" s="10">
        <f>+OB_resultado[[#This Row],[ganancia]]/OB_resultado[[#This Row],[envios]]</f>
        <v>2937.5</v>
      </c>
    </row>
    <row r="207" spans="1:26" hidden="1" x14ac:dyDescent="0.25">
      <c r="A207" t="s">
        <v>467</v>
      </c>
      <c r="B207" t="s">
        <v>23</v>
      </c>
      <c r="C207" t="s">
        <v>24</v>
      </c>
      <c r="D207" t="b">
        <v>1</v>
      </c>
      <c r="E207" t="b">
        <v>1</v>
      </c>
      <c r="F207" t="b">
        <v>0</v>
      </c>
      <c r="G207">
        <v>-100</v>
      </c>
      <c r="H207">
        <v>-1</v>
      </c>
      <c r="I207">
        <v>0</v>
      </c>
      <c r="J207">
        <v>0</v>
      </c>
      <c r="K207">
        <v>0</v>
      </c>
      <c r="L207">
        <v>31</v>
      </c>
      <c r="M207">
        <v>289</v>
      </c>
      <c r="N207" t="b">
        <v>1</v>
      </c>
      <c r="O207">
        <v>113111</v>
      </c>
      <c r="P207">
        <v>1.81217560280118E-2</v>
      </c>
      <c r="Q207">
        <v>0.25642244725459401</v>
      </c>
      <c r="R207">
        <v>1062</v>
      </c>
      <c r="S207">
        <v>18</v>
      </c>
      <c r="T207">
        <v>9236</v>
      </c>
      <c r="U207">
        <v>27130000</v>
      </c>
      <c r="V207">
        <v>444</v>
      </c>
      <c r="W207" s="4">
        <f>+ROUND(OB_resultado[[#This Row],[learning_rate]],3)</f>
        <v>1.7999999999999999E-2</v>
      </c>
      <c r="X207" s="4">
        <f>+ROUND(OB_resultado[[#This Row],[feature_fraction]],3)</f>
        <v>0.25600000000000001</v>
      </c>
      <c r="Y207" s="4">
        <f>+ROUND(OB_resultado[[#This Row],[num_leaves]],-1)</f>
        <v>20</v>
      </c>
      <c r="Z207" s="10">
        <f>+OB_resultado[[#This Row],[ganancia]]/OB_resultado[[#This Row],[envios]]</f>
        <v>2937.4187960155909</v>
      </c>
    </row>
    <row r="208" spans="1:26" hidden="1" x14ac:dyDescent="0.25">
      <c r="A208" t="s">
        <v>395</v>
      </c>
      <c r="B208" t="s">
        <v>23</v>
      </c>
      <c r="C208" t="s">
        <v>24</v>
      </c>
      <c r="D208" t="b">
        <v>1</v>
      </c>
      <c r="E208" t="b">
        <v>1</v>
      </c>
      <c r="F208" t="b">
        <v>0</v>
      </c>
      <c r="G208">
        <v>-100</v>
      </c>
      <c r="H208">
        <v>-1</v>
      </c>
      <c r="I208">
        <v>0</v>
      </c>
      <c r="J208">
        <v>0</v>
      </c>
      <c r="K208">
        <v>0</v>
      </c>
      <c r="L208">
        <v>31</v>
      </c>
      <c r="M208">
        <v>421</v>
      </c>
      <c r="N208" t="b">
        <v>1</v>
      </c>
      <c r="O208">
        <v>113111</v>
      </c>
      <c r="P208">
        <v>1.0537140884725901E-2</v>
      </c>
      <c r="Q208">
        <v>0.28909849290809703</v>
      </c>
      <c r="R208">
        <v>401</v>
      </c>
      <c r="S208">
        <v>24</v>
      </c>
      <c r="T208">
        <v>9238</v>
      </c>
      <c r="U208">
        <v>27130000</v>
      </c>
      <c r="V208">
        <v>372</v>
      </c>
      <c r="W208" s="4">
        <f>+ROUND(OB_resultado[[#This Row],[learning_rate]],3)</f>
        <v>1.0999999999999999E-2</v>
      </c>
      <c r="X208" s="4">
        <f>+ROUND(OB_resultado[[#This Row],[feature_fraction]],3)</f>
        <v>0.28899999999999998</v>
      </c>
      <c r="Y208" s="4">
        <f>+ROUND(OB_resultado[[#This Row],[num_leaves]],-1)</f>
        <v>20</v>
      </c>
      <c r="Z208" s="10">
        <f>+OB_resultado[[#This Row],[ganancia]]/OB_resultado[[#This Row],[envios]]</f>
        <v>2936.7828534314785</v>
      </c>
    </row>
    <row r="209" spans="1:26" x14ac:dyDescent="0.25">
      <c r="A209" t="s">
        <v>373</v>
      </c>
      <c r="B209" t="s">
        <v>23</v>
      </c>
      <c r="C209" t="s">
        <v>24</v>
      </c>
      <c r="D209" t="b">
        <v>1</v>
      </c>
      <c r="E209" t="b">
        <v>1</v>
      </c>
      <c r="F209" t="b">
        <v>0</v>
      </c>
      <c r="G209">
        <v>-100</v>
      </c>
      <c r="H209">
        <v>-1</v>
      </c>
      <c r="I209">
        <v>0</v>
      </c>
      <c r="J209">
        <v>0</v>
      </c>
      <c r="K209">
        <v>0</v>
      </c>
      <c r="L209">
        <v>31</v>
      </c>
      <c r="M209">
        <v>1178</v>
      </c>
      <c r="N209" t="b">
        <v>1</v>
      </c>
      <c r="O209">
        <v>113111</v>
      </c>
      <c r="P209">
        <v>5.33374884782843E-3</v>
      </c>
      <c r="Q209">
        <v>0.38250845984954501</v>
      </c>
      <c r="R209">
        <v>2042</v>
      </c>
      <c r="S209">
        <v>34</v>
      </c>
      <c r="T209">
        <v>8355</v>
      </c>
      <c r="U209">
        <v>26730000</v>
      </c>
      <c r="V209">
        <v>350</v>
      </c>
      <c r="W209" s="4">
        <f>+ROUND(OB_resultado[[#This Row],[learning_rate]],3)</f>
        <v>5.0000000000000001E-3</v>
      </c>
      <c r="X209" s="4">
        <f>+ROUND(OB_resultado[[#This Row],[feature_fraction]],3)</f>
        <v>0.38300000000000001</v>
      </c>
      <c r="Y209" s="4">
        <f>+ROUND(OB_resultado[[#This Row],[num_leaves]],-1)</f>
        <v>30</v>
      </c>
      <c r="Z209" s="10">
        <f>+OB_resultado[[#This Row],[ganancia]]/OB_resultado[[#This Row],[envios]]</f>
        <v>3199.281867145422</v>
      </c>
    </row>
    <row r="210" spans="1:26" hidden="1" x14ac:dyDescent="0.25">
      <c r="A210" t="s">
        <v>304</v>
      </c>
      <c r="B210" t="s">
        <v>23</v>
      </c>
      <c r="C210" t="s">
        <v>24</v>
      </c>
      <c r="D210" t="b">
        <v>1</v>
      </c>
      <c r="E210" t="b">
        <v>1</v>
      </c>
      <c r="F210" t="b">
        <v>0</v>
      </c>
      <c r="G210">
        <v>-100</v>
      </c>
      <c r="H210">
        <v>-1</v>
      </c>
      <c r="I210">
        <v>0</v>
      </c>
      <c r="J210">
        <v>0</v>
      </c>
      <c r="K210">
        <v>0</v>
      </c>
      <c r="L210">
        <v>31</v>
      </c>
      <c r="M210">
        <v>515</v>
      </c>
      <c r="N210" t="b">
        <v>1</v>
      </c>
      <c r="O210">
        <v>113111</v>
      </c>
      <c r="P210">
        <v>9.4756643727363192E-3</v>
      </c>
      <c r="Q210">
        <v>0.30195678412967902</v>
      </c>
      <c r="R210">
        <v>672</v>
      </c>
      <c r="S210">
        <v>17</v>
      </c>
      <c r="T210">
        <v>9271</v>
      </c>
      <c r="U210">
        <v>27220000</v>
      </c>
      <c r="V210">
        <v>281</v>
      </c>
      <c r="W210" s="4">
        <f>+ROUND(OB_resultado[[#This Row],[learning_rate]],3)</f>
        <v>8.9999999999999993E-3</v>
      </c>
      <c r="X210" s="4">
        <f>+ROUND(OB_resultado[[#This Row],[feature_fraction]],3)</f>
        <v>0.30199999999999999</v>
      </c>
      <c r="Y210" s="4">
        <f>+ROUND(OB_resultado[[#This Row],[num_leaves]],-1)</f>
        <v>20</v>
      </c>
      <c r="Z210" s="10">
        <f>+OB_resultado[[#This Row],[ganancia]]/OB_resultado[[#This Row],[envios]]</f>
        <v>2936.0371049509222</v>
      </c>
    </row>
    <row r="211" spans="1:26" hidden="1" x14ac:dyDescent="0.25">
      <c r="A211" t="s">
        <v>255</v>
      </c>
      <c r="B211" t="s">
        <v>23</v>
      </c>
      <c r="C211" t="s">
        <v>24</v>
      </c>
      <c r="D211" t="b">
        <v>1</v>
      </c>
      <c r="E211" t="b">
        <v>1</v>
      </c>
      <c r="F211" t="b">
        <v>0</v>
      </c>
      <c r="G211">
        <v>-100</v>
      </c>
      <c r="H211">
        <v>-1</v>
      </c>
      <c r="I211">
        <v>0</v>
      </c>
      <c r="J211">
        <v>0</v>
      </c>
      <c r="K211">
        <v>0</v>
      </c>
      <c r="L211">
        <v>31</v>
      </c>
      <c r="M211">
        <v>174</v>
      </c>
      <c r="N211" t="b">
        <v>1</v>
      </c>
      <c r="O211">
        <v>113111</v>
      </c>
      <c r="P211">
        <v>3.4882597265098299E-2</v>
      </c>
      <c r="Q211">
        <v>0.35071944355895501</v>
      </c>
      <c r="R211">
        <v>374</v>
      </c>
      <c r="S211">
        <v>181</v>
      </c>
      <c r="T211">
        <v>9177</v>
      </c>
      <c r="U211">
        <v>26930000</v>
      </c>
      <c r="V211">
        <v>232</v>
      </c>
      <c r="W211" s="4">
        <f>+ROUND(OB_resultado[[#This Row],[learning_rate]],3)</f>
        <v>3.5000000000000003E-2</v>
      </c>
      <c r="X211" s="4">
        <f>+ROUND(OB_resultado[[#This Row],[feature_fraction]],3)</f>
        <v>0.35099999999999998</v>
      </c>
      <c r="Y211" s="4">
        <f>+ROUND(OB_resultado[[#This Row],[num_leaves]],-1)</f>
        <v>180</v>
      </c>
      <c r="Z211" s="10">
        <f>+OB_resultado[[#This Row],[ganancia]]/OB_resultado[[#This Row],[envios]]</f>
        <v>2934.5101885147651</v>
      </c>
    </row>
    <row r="212" spans="1:26" hidden="1" x14ac:dyDescent="0.25">
      <c r="A212" t="s">
        <v>119</v>
      </c>
      <c r="B212" t="s">
        <v>23</v>
      </c>
      <c r="C212" t="s">
        <v>24</v>
      </c>
      <c r="D212" t="b">
        <v>1</v>
      </c>
      <c r="E212" t="b">
        <v>1</v>
      </c>
      <c r="F212" t="b">
        <v>0</v>
      </c>
      <c r="G212">
        <v>-100</v>
      </c>
      <c r="H212">
        <v>-1</v>
      </c>
      <c r="I212">
        <v>0</v>
      </c>
      <c r="J212">
        <v>0</v>
      </c>
      <c r="K212">
        <v>0</v>
      </c>
      <c r="L212">
        <v>31</v>
      </c>
      <c r="M212">
        <v>730</v>
      </c>
      <c r="N212" t="b">
        <v>1</v>
      </c>
      <c r="O212">
        <v>113111</v>
      </c>
      <c r="P212">
        <v>5.44666372868225E-3</v>
      </c>
      <c r="Q212">
        <v>0.579663987410444</v>
      </c>
      <c r="R212">
        <v>947</v>
      </c>
      <c r="S212">
        <v>18</v>
      </c>
      <c r="T212">
        <v>9080</v>
      </c>
      <c r="U212">
        <v>26640000</v>
      </c>
      <c r="V212">
        <v>96</v>
      </c>
      <c r="W212" s="4">
        <f>+ROUND(OB_resultado[[#This Row],[learning_rate]],3)</f>
        <v>5.0000000000000001E-3</v>
      </c>
      <c r="X212" s="4">
        <f>+ROUND(OB_resultado[[#This Row],[feature_fraction]],3)</f>
        <v>0.57999999999999996</v>
      </c>
      <c r="Y212" s="4">
        <f>+ROUND(OB_resultado[[#This Row],[num_leaves]],-1)</f>
        <v>20</v>
      </c>
      <c r="Z212" s="10">
        <f>+OB_resultado[[#This Row],[ganancia]]/OB_resultado[[#This Row],[envios]]</f>
        <v>2933.9207048458152</v>
      </c>
    </row>
    <row r="213" spans="1:26" hidden="1" x14ac:dyDescent="0.25">
      <c r="A213" t="s">
        <v>78</v>
      </c>
      <c r="B213" t="s">
        <v>23</v>
      </c>
      <c r="C213" t="s">
        <v>24</v>
      </c>
      <c r="D213" t="b">
        <v>1</v>
      </c>
      <c r="E213" t="b">
        <v>1</v>
      </c>
      <c r="F213" t="b">
        <v>0</v>
      </c>
      <c r="G213">
        <v>-100</v>
      </c>
      <c r="H213">
        <v>-1</v>
      </c>
      <c r="I213">
        <v>0</v>
      </c>
      <c r="J213">
        <v>0</v>
      </c>
      <c r="K213">
        <v>0</v>
      </c>
      <c r="L213">
        <v>31</v>
      </c>
      <c r="M213">
        <v>1393</v>
      </c>
      <c r="N213" t="b">
        <v>1</v>
      </c>
      <c r="O213">
        <v>113111</v>
      </c>
      <c r="P213">
        <v>5.0429767617383601E-3</v>
      </c>
      <c r="Q213">
        <v>0.260459648522117</v>
      </c>
      <c r="R213">
        <v>58</v>
      </c>
      <c r="S213">
        <v>71</v>
      </c>
      <c r="T213">
        <v>9164</v>
      </c>
      <c r="U213">
        <v>26880000</v>
      </c>
      <c r="V213">
        <v>55</v>
      </c>
      <c r="W213" s="4">
        <f>+ROUND(OB_resultado[[#This Row],[learning_rate]],3)</f>
        <v>5.0000000000000001E-3</v>
      </c>
      <c r="X213" s="4">
        <f>+ROUND(OB_resultado[[#This Row],[feature_fraction]],3)</f>
        <v>0.26</v>
      </c>
      <c r="Y213" s="4">
        <f>+ROUND(OB_resultado[[#This Row],[num_leaves]],-1)</f>
        <v>70</v>
      </c>
      <c r="Z213" s="10">
        <f>+OB_resultado[[#This Row],[ganancia]]/OB_resultado[[#This Row],[envios]]</f>
        <v>2933.2169358358797</v>
      </c>
    </row>
    <row r="214" spans="1:26" hidden="1" x14ac:dyDescent="0.25">
      <c r="A214" t="s">
        <v>167</v>
      </c>
      <c r="B214" t="s">
        <v>23</v>
      </c>
      <c r="C214" t="s">
        <v>24</v>
      </c>
      <c r="D214" t="b">
        <v>1</v>
      </c>
      <c r="E214" t="b">
        <v>1</v>
      </c>
      <c r="F214" t="b">
        <v>0</v>
      </c>
      <c r="G214">
        <v>-100</v>
      </c>
      <c r="H214">
        <v>-1</v>
      </c>
      <c r="I214">
        <v>0</v>
      </c>
      <c r="J214">
        <v>0</v>
      </c>
      <c r="K214">
        <v>0</v>
      </c>
      <c r="L214">
        <v>31</v>
      </c>
      <c r="M214">
        <v>779</v>
      </c>
      <c r="N214" t="b">
        <v>1</v>
      </c>
      <c r="O214">
        <v>113111</v>
      </c>
      <c r="P214">
        <v>5.0516738519169697E-3</v>
      </c>
      <c r="Q214">
        <v>0.22304764000150701</v>
      </c>
      <c r="R214">
        <v>7</v>
      </c>
      <c r="S214">
        <v>16</v>
      </c>
      <c r="T214">
        <v>9278</v>
      </c>
      <c r="U214">
        <v>27210000</v>
      </c>
      <c r="V214">
        <v>144</v>
      </c>
      <c r="W214" s="4">
        <f>+ROUND(OB_resultado[[#This Row],[learning_rate]],3)</f>
        <v>5.0000000000000001E-3</v>
      </c>
      <c r="X214" s="4">
        <f>+ROUND(OB_resultado[[#This Row],[feature_fraction]],3)</f>
        <v>0.223</v>
      </c>
      <c r="Y214" s="4">
        <f>+ROUND(OB_resultado[[#This Row],[num_leaves]],-1)</f>
        <v>20</v>
      </c>
      <c r="Z214" s="10">
        <f>+OB_resultado[[#This Row],[ganancia]]/OB_resultado[[#This Row],[envios]]</f>
        <v>2932.7441258892004</v>
      </c>
    </row>
    <row r="215" spans="1:26" hidden="1" x14ac:dyDescent="0.25">
      <c r="A215" t="s">
        <v>217</v>
      </c>
      <c r="B215" t="s">
        <v>23</v>
      </c>
      <c r="C215" t="s">
        <v>24</v>
      </c>
      <c r="D215" t="b">
        <v>1</v>
      </c>
      <c r="E215" t="b">
        <v>1</v>
      </c>
      <c r="F215" t="b">
        <v>0</v>
      </c>
      <c r="G215">
        <v>-100</v>
      </c>
      <c r="H215">
        <v>-1</v>
      </c>
      <c r="I215">
        <v>0</v>
      </c>
      <c r="J215">
        <v>0</v>
      </c>
      <c r="K215">
        <v>0</v>
      </c>
      <c r="L215">
        <v>31</v>
      </c>
      <c r="M215">
        <v>203</v>
      </c>
      <c r="N215" t="b">
        <v>1</v>
      </c>
      <c r="O215">
        <v>113111</v>
      </c>
      <c r="P215">
        <v>1.6159870218410199E-2</v>
      </c>
      <c r="Q215">
        <v>0.39009849102460198</v>
      </c>
      <c r="R215">
        <v>343</v>
      </c>
      <c r="S215">
        <v>73</v>
      </c>
      <c r="T215">
        <v>9035</v>
      </c>
      <c r="U215">
        <v>26490000</v>
      </c>
      <c r="V215">
        <v>194</v>
      </c>
      <c r="W215" s="4">
        <f>+ROUND(OB_resultado[[#This Row],[learning_rate]],3)</f>
        <v>1.6E-2</v>
      </c>
      <c r="X215" s="4">
        <f>+ROUND(OB_resultado[[#This Row],[feature_fraction]],3)</f>
        <v>0.39</v>
      </c>
      <c r="Y215" s="4">
        <f>+ROUND(OB_resultado[[#This Row],[num_leaves]],-1)</f>
        <v>70</v>
      </c>
      <c r="Z215" s="10">
        <f>+OB_resultado[[#This Row],[ganancia]]/OB_resultado[[#This Row],[envios]]</f>
        <v>2931.9313779745435</v>
      </c>
    </row>
    <row r="216" spans="1:26" hidden="1" x14ac:dyDescent="0.25">
      <c r="A216" t="s">
        <v>532</v>
      </c>
      <c r="B216" t="s">
        <v>23</v>
      </c>
      <c r="C216" t="s">
        <v>24</v>
      </c>
      <c r="D216" t="b">
        <v>1</v>
      </c>
      <c r="E216" t="b">
        <v>1</v>
      </c>
      <c r="F216" t="b">
        <v>0</v>
      </c>
      <c r="G216">
        <v>-100</v>
      </c>
      <c r="H216">
        <v>-1</v>
      </c>
      <c r="I216">
        <v>0</v>
      </c>
      <c r="J216">
        <v>0</v>
      </c>
      <c r="K216">
        <v>0</v>
      </c>
      <c r="L216">
        <v>31</v>
      </c>
      <c r="M216">
        <v>599</v>
      </c>
      <c r="N216" t="b">
        <v>1</v>
      </c>
      <c r="O216">
        <v>113111</v>
      </c>
      <c r="P216">
        <v>1.12781813142224E-2</v>
      </c>
      <c r="Q216">
        <v>0.45193423601091998</v>
      </c>
      <c r="R216">
        <v>11</v>
      </c>
      <c r="S216">
        <v>23</v>
      </c>
      <c r="T216">
        <v>9117</v>
      </c>
      <c r="U216">
        <v>26730000</v>
      </c>
      <c r="V216">
        <v>509</v>
      </c>
      <c r="W216" s="4">
        <f>+ROUND(OB_resultado[[#This Row],[learning_rate]],3)</f>
        <v>1.0999999999999999E-2</v>
      </c>
      <c r="X216" s="4">
        <f>+ROUND(OB_resultado[[#This Row],[feature_fraction]],3)</f>
        <v>0.45200000000000001</v>
      </c>
      <c r="Y216" s="4">
        <f>+ROUND(OB_resultado[[#This Row],[num_leaves]],-1)</f>
        <v>20</v>
      </c>
      <c r="Z216" s="10">
        <f>+OB_resultado[[#This Row],[ganancia]]/OB_resultado[[#This Row],[envios]]</f>
        <v>2931.8854886475815</v>
      </c>
    </row>
    <row r="217" spans="1:26" x14ac:dyDescent="0.25">
      <c r="A217" t="s">
        <v>541</v>
      </c>
      <c r="B217" t="s">
        <v>23</v>
      </c>
      <c r="C217" t="s">
        <v>24</v>
      </c>
      <c r="D217" t="b">
        <v>1</v>
      </c>
      <c r="E217" t="b">
        <v>1</v>
      </c>
      <c r="F217" t="b">
        <v>0</v>
      </c>
      <c r="G217">
        <v>-100</v>
      </c>
      <c r="H217">
        <v>-1</v>
      </c>
      <c r="I217">
        <v>0</v>
      </c>
      <c r="J217">
        <v>0</v>
      </c>
      <c r="K217">
        <v>0</v>
      </c>
      <c r="L217">
        <v>31</v>
      </c>
      <c r="M217">
        <v>707</v>
      </c>
      <c r="N217" t="b">
        <v>1</v>
      </c>
      <c r="O217">
        <v>113111</v>
      </c>
      <c r="P217">
        <v>5.0187864364833398E-3</v>
      </c>
      <c r="Q217">
        <v>0.60088447203961004</v>
      </c>
      <c r="R217">
        <v>887</v>
      </c>
      <c r="S217">
        <v>28</v>
      </c>
      <c r="T217">
        <v>9645</v>
      </c>
      <c r="U217">
        <v>26710000</v>
      </c>
      <c r="V217">
        <v>518</v>
      </c>
      <c r="W217" s="4">
        <f>+ROUND(OB_resultado[[#This Row],[learning_rate]],3)</f>
        <v>5.0000000000000001E-3</v>
      </c>
      <c r="X217" s="4">
        <f>+ROUND(OB_resultado[[#This Row],[feature_fraction]],3)</f>
        <v>0.60099999999999998</v>
      </c>
      <c r="Y217" s="4">
        <f>+ROUND(OB_resultado[[#This Row],[num_leaves]],-1)</f>
        <v>30</v>
      </c>
      <c r="Z217" s="10">
        <f>+OB_resultado[[#This Row],[ganancia]]/OB_resultado[[#This Row],[envios]]</f>
        <v>2769.3105235873509</v>
      </c>
    </row>
    <row r="218" spans="1:26" hidden="1" x14ac:dyDescent="0.25">
      <c r="A218" t="s">
        <v>94</v>
      </c>
      <c r="B218" t="s">
        <v>23</v>
      </c>
      <c r="C218" t="s">
        <v>24</v>
      </c>
      <c r="D218" t="b">
        <v>1</v>
      </c>
      <c r="E218" t="b">
        <v>1</v>
      </c>
      <c r="F218" t="b">
        <v>0</v>
      </c>
      <c r="G218">
        <v>-100</v>
      </c>
      <c r="H218">
        <v>-1</v>
      </c>
      <c r="I218">
        <v>0</v>
      </c>
      <c r="J218">
        <v>0</v>
      </c>
      <c r="K218">
        <v>0</v>
      </c>
      <c r="L218">
        <v>31</v>
      </c>
      <c r="M218">
        <v>119</v>
      </c>
      <c r="N218" t="b">
        <v>1</v>
      </c>
      <c r="O218">
        <v>113111</v>
      </c>
      <c r="P218">
        <v>3.7996179985836001E-2</v>
      </c>
      <c r="Q218">
        <v>0.29724740861354998</v>
      </c>
      <c r="R218">
        <v>2091</v>
      </c>
      <c r="S218">
        <v>450</v>
      </c>
      <c r="T218">
        <v>9086</v>
      </c>
      <c r="U218">
        <v>26630000</v>
      </c>
      <c r="V218">
        <v>71</v>
      </c>
      <c r="W218" s="4">
        <f>+ROUND(OB_resultado[[#This Row],[learning_rate]],3)</f>
        <v>3.7999999999999999E-2</v>
      </c>
      <c r="X218" s="4">
        <f>+ROUND(OB_resultado[[#This Row],[feature_fraction]],3)</f>
        <v>0.29699999999999999</v>
      </c>
      <c r="Y218" s="4">
        <f>+ROUND(OB_resultado[[#This Row],[num_leaves]],-1)</f>
        <v>450</v>
      </c>
      <c r="Z218" s="10">
        <f>+OB_resultado[[#This Row],[ganancia]]/OB_resultado[[#This Row],[envios]]</f>
        <v>2930.8826766453885</v>
      </c>
    </row>
    <row r="219" spans="1:26" hidden="1" x14ac:dyDescent="0.25">
      <c r="A219" t="s">
        <v>311</v>
      </c>
      <c r="B219" t="s">
        <v>23</v>
      </c>
      <c r="C219" t="s">
        <v>24</v>
      </c>
      <c r="D219" t="b">
        <v>1</v>
      </c>
      <c r="E219" t="b">
        <v>1</v>
      </c>
      <c r="F219" t="b">
        <v>0</v>
      </c>
      <c r="G219">
        <v>-100</v>
      </c>
      <c r="H219">
        <v>-1</v>
      </c>
      <c r="I219">
        <v>0</v>
      </c>
      <c r="J219">
        <v>0</v>
      </c>
      <c r="K219">
        <v>0</v>
      </c>
      <c r="L219">
        <v>31</v>
      </c>
      <c r="M219">
        <v>282</v>
      </c>
      <c r="N219" t="b">
        <v>1</v>
      </c>
      <c r="O219">
        <v>113111</v>
      </c>
      <c r="P219">
        <v>1.0462215902154201E-2</v>
      </c>
      <c r="Q219">
        <v>0.30794555272560697</v>
      </c>
      <c r="R219">
        <v>587</v>
      </c>
      <c r="S219">
        <v>154</v>
      </c>
      <c r="T219">
        <v>9071</v>
      </c>
      <c r="U219">
        <v>26580000</v>
      </c>
      <c r="V219">
        <v>288</v>
      </c>
      <c r="W219" s="4">
        <f>+ROUND(OB_resultado[[#This Row],[learning_rate]],3)</f>
        <v>0.01</v>
      </c>
      <c r="X219" s="4">
        <f>+ROUND(OB_resultado[[#This Row],[feature_fraction]],3)</f>
        <v>0.308</v>
      </c>
      <c r="Y219" s="4">
        <f>+ROUND(OB_resultado[[#This Row],[num_leaves]],-1)</f>
        <v>150</v>
      </c>
      <c r="Z219" s="10">
        <f>+OB_resultado[[#This Row],[ganancia]]/OB_resultado[[#This Row],[envios]]</f>
        <v>2930.2171756145958</v>
      </c>
    </row>
    <row r="220" spans="1:26" hidden="1" x14ac:dyDescent="0.25">
      <c r="A220" t="s">
        <v>139</v>
      </c>
      <c r="B220" t="s">
        <v>23</v>
      </c>
      <c r="C220" t="s">
        <v>24</v>
      </c>
      <c r="D220" t="b">
        <v>1</v>
      </c>
      <c r="E220" t="b">
        <v>1</v>
      </c>
      <c r="F220" t="b">
        <v>0</v>
      </c>
      <c r="G220">
        <v>-100</v>
      </c>
      <c r="H220">
        <v>-1</v>
      </c>
      <c r="I220">
        <v>0</v>
      </c>
      <c r="J220">
        <v>0</v>
      </c>
      <c r="K220">
        <v>0</v>
      </c>
      <c r="L220">
        <v>31</v>
      </c>
      <c r="M220">
        <v>138</v>
      </c>
      <c r="N220" t="b">
        <v>1</v>
      </c>
      <c r="O220">
        <v>113111</v>
      </c>
      <c r="P220">
        <v>3.68053233647717E-2</v>
      </c>
      <c r="Q220">
        <v>0.40682150932897299</v>
      </c>
      <c r="R220">
        <v>1419</v>
      </c>
      <c r="S220">
        <v>470</v>
      </c>
      <c r="T220">
        <v>8963</v>
      </c>
      <c r="U220">
        <v>26240000</v>
      </c>
      <c r="V220">
        <v>116</v>
      </c>
      <c r="W220" s="4">
        <f>+ROUND(OB_resultado[[#This Row],[learning_rate]],3)</f>
        <v>3.6999999999999998E-2</v>
      </c>
      <c r="X220" s="4">
        <f>+ROUND(OB_resultado[[#This Row],[feature_fraction]],3)</f>
        <v>0.40699999999999997</v>
      </c>
      <c r="Y220" s="4">
        <f>+ROUND(OB_resultado[[#This Row],[num_leaves]],-1)</f>
        <v>470</v>
      </c>
      <c r="Z220" s="10">
        <f>+OB_resultado[[#This Row],[ganancia]]/OB_resultado[[#This Row],[envios]]</f>
        <v>2927.591208300792</v>
      </c>
    </row>
    <row r="221" spans="1:26" hidden="1" x14ac:dyDescent="0.25">
      <c r="A221" t="s">
        <v>279</v>
      </c>
      <c r="B221" t="s">
        <v>23</v>
      </c>
      <c r="C221" t="s">
        <v>24</v>
      </c>
      <c r="D221" t="b">
        <v>1</v>
      </c>
      <c r="E221" t="b">
        <v>1</v>
      </c>
      <c r="F221" t="b">
        <v>0</v>
      </c>
      <c r="G221">
        <v>-100</v>
      </c>
      <c r="H221">
        <v>-1</v>
      </c>
      <c r="I221">
        <v>0</v>
      </c>
      <c r="J221">
        <v>0</v>
      </c>
      <c r="K221">
        <v>0</v>
      </c>
      <c r="L221">
        <v>31</v>
      </c>
      <c r="M221">
        <v>549</v>
      </c>
      <c r="N221" t="b">
        <v>1</v>
      </c>
      <c r="O221">
        <v>113111</v>
      </c>
      <c r="P221">
        <v>9.6921279037779796E-3</v>
      </c>
      <c r="Q221">
        <v>0.247748459786229</v>
      </c>
      <c r="R221">
        <v>1095</v>
      </c>
      <c r="S221">
        <v>88</v>
      </c>
      <c r="T221">
        <v>9093</v>
      </c>
      <c r="U221">
        <v>26620000</v>
      </c>
      <c r="V221">
        <v>256</v>
      </c>
      <c r="W221" s="4">
        <f>+ROUND(OB_resultado[[#This Row],[learning_rate]],3)</f>
        <v>0.01</v>
      </c>
      <c r="X221" s="4">
        <f>+ROUND(OB_resultado[[#This Row],[feature_fraction]],3)</f>
        <v>0.248</v>
      </c>
      <c r="Y221" s="4">
        <f>+ROUND(OB_resultado[[#This Row],[num_leaves]],-1)</f>
        <v>90</v>
      </c>
      <c r="Z221" s="10">
        <f>+OB_resultado[[#This Row],[ganancia]]/OB_resultado[[#This Row],[envios]]</f>
        <v>2927.5266688661609</v>
      </c>
    </row>
    <row r="222" spans="1:26" hidden="1" x14ac:dyDescent="0.25">
      <c r="A222" t="s">
        <v>293</v>
      </c>
      <c r="B222" t="s">
        <v>23</v>
      </c>
      <c r="C222" t="s">
        <v>24</v>
      </c>
      <c r="D222" t="b">
        <v>1</v>
      </c>
      <c r="E222" t="b">
        <v>1</v>
      </c>
      <c r="F222" t="b">
        <v>0</v>
      </c>
      <c r="G222">
        <v>-100</v>
      </c>
      <c r="H222">
        <v>-1</v>
      </c>
      <c r="I222">
        <v>0</v>
      </c>
      <c r="J222">
        <v>0</v>
      </c>
      <c r="K222">
        <v>0</v>
      </c>
      <c r="L222">
        <v>31</v>
      </c>
      <c r="M222">
        <v>153</v>
      </c>
      <c r="N222" t="b">
        <v>1</v>
      </c>
      <c r="O222">
        <v>113111</v>
      </c>
      <c r="P222">
        <v>3.4656115606332701E-2</v>
      </c>
      <c r="Q222">
        <v>0.369825720398756</v>
      </c>
      <c r="R222">
        <v>1297</v>
      </c>
      <c r="S222">
        <v>175</v>
      </c>
      <c r="T222">
        <v>9288</v>
      </c>
      <c r="U222">
        <v>27190000</v>
      </c>
      <c r="V222">
        <v>270</v>
      </c>
      <c r="W222" s="4">
        <f>+ROUND(OB_resultado[[#This Row],[learning_rate]],3)</f>
        <v>3.5000000000000003E-2</v>
      </c>
      <c r="X222" s="4">
        <f>+ROUND(OB_resultado[[#This Row],[feature_fraction]],3)</f>
        <v>0.37</v>
      </c>
      <c r="Y222" s="4">
        <f>+ROUND(OB_resultado[[#This Row],[num_leaves]],-1)</f>
        <v>180</v>
      </c>
      <c r="Z222" s="10">
        <f>+OB_resultado[[#This Row],[ganancia]]/OB_resultado[[#This Row],[envios]]</f>
        <v>2927.433247200689</v>
      </c>
    </row>
    <row r="223" spans="1:26" hidden="1" x14ac:dyDescent="0.25">
      <c r="A223" t="s">
        <v>450</v>
      </c>
      <c r="B223" t="s">
        <v>23</v>
      </c>
      <c r="C223" t="s">
        <v>24</v>
      </c>
      <c r="D223" t="b">
        <v>1</v>
      </c>
      <c r="E223" t="b">
        <v>1</v>
      </c>
      <c r="F223" t="b">
        <v>0</v>
      </c>
      <c r="G223">
        <v>-100</v>
      </c>
      <c r="H223">
        <v>-1</v>
      </c>
      <c r="I223">
        <v>0</v>
      </c>
      <c r="J223">
        <v>0</v>
      </c>
      <c r="K223">
        <v>0</v>
      </c>
      <c r="L223">
        <v>31</v>
      </c>
      <c r="M223">
        <v>183</v>
      </c>
      <c r="N223" t="b">
        <v>1</v>
      </c>
      <c r="O223">
        <v>113111</v>
      </c>
      <c r="P223">
        <v>2.5768868074722701E-2</v>
      </c>
      <c r="Q223">
        <v>0.31700774717287999</v>
      </c>
      <c r="R223">
        <v>1748</v>
      </c>
      <c r="S223">
        <v>370</v>
      </c>
      <c r="T223">
        <v>9111</v>
      </c>
      <c r="U223">
        <v>26660000</v>
      </c>
      <c r="V223">
        <v>427</v>
      </c>
      <c r="W223" s="4">
        <f>+ROUND(OB_resultado[[#This Row],[learning_rate]],3)</f>
        <v>2.5999999999999999E-2</v>
      </c>
      <c r="X223" s="4">
        <f>+ROUND(OB_resultado[[#This Row],[feature_fraction]],3)</f>
        <v>0.317</v>
      </c>
      <c r="Y223" s="4">
        <f>+ROUND(OB_resultado[[#This Row],[num_leaves]],-1)</f>
        <v>370</v>
      </c>
      <c r="Z223" s="10">
        <f>+OB_resultado[[#This Row],[ganancia]]/OB_resultado[[#This Row],[envios]]</f>
        <v>2926.1332455273846</v>
      </c>
    </row>
    <row r="224" spans="1:26" hidden="1" x14ac:dyDescent="0.25">
      <c r="A224" t="s">
        <v>422</v>
      </c>
      <c r="B224" t="s">
        <v>23</v>
      </c>
      <c r="C224" t="s">
        <v>24</v>
      </c>
      <c r="D224" t="b">
        <v>1</v>
      </c>
      <c r="E224" t="b">
        <v>1</v>
      </c>
      <c r="F224" t="b">
        <v>0</v>
      </c>
      <c r="G224">
        <v>-100</v>
      </c>
      <c r="H224">
        <v>-1</v>
      </c>
      <c r="I224">
        <v>0</v>
      </c>
      <c r="J224">
        <v>0</v>
      </c>
      <c r="K224">
        <v>0</v>
      </c>
      <c r="L224">
        <v>31</v>
      </c>
      <c r="M224">
        <v>331</v>
      </c>
      <c r="N224" t="b">
        <v>1</v>
      </c>
      <c r="O224">
        <v>113111</v>
      </c>
      <c r="P224">
        <v>1.8443540069843299E-2</v>
      </c>
      <c r="Q224">
        <v>0.28689579541916899</v>
      </c>
      <c r="R224">
        <v>36</v>
      </c>
      <c r="S224">
        <v>19</v>
      </c>
      <c r="T224">
        <v>9176</v>
      </c>
      <c r="U224">
        <v>26850000</v>
      </c>
      <c r="V224">
        <v>399</v>
      </c>
      <c r="W224" s="4">
        <f>+ROUND(OB_resultado[[#This Row],[learning_rate]],3)</f>
        <v>1.7999999999999999E-2</v>
      </c>
      <c r="X224" s="4">
        <f>+ROUND(OB_resultado[[#This Row],[feature_fraction]],3)</f>
        <v>0.28699999999999998</v>
      </c>
      <c r="Y224" s="4">
        <f>+ROUND(OB_resultado[[#This Row],[num_leaves]],-1)</f>
        <v>20</v>
      </c>
      <c r="Z224" s="10">
        <f>+OB_resultado[[#This Row],[ganancia]]/OB_resultado[[#This Row],[envios]]</f>
        <v>2926.1115954664342</v>
      </c>
    </row>
    <row r="225" spans="1:26" hidden="1" x14ac:dyDescent="0.25">
      <c r="A225" t="s">
        <v>155</v>
      </c>
      <c r="B225" t="s">
        <v>23</v>
      </c>
      <c r="C225" t="s">
        <v>24</v>
      </c>
      <c r="D225" t="b">
        <v>1</v>
      </c>
      <c r="E225" t="b">
        <v>1</v>
      </c>
      <c r="F225" t="b">
        <v>0</v>
      </c>
      <c r="G225">
        <v>-100</v>
      </c>
      <c r="H225">
        <v>-1</v>
      </c>
      <c r="I225">
        <v>0</v>
      </c>
      <c r="J225">
        <v>0</v>
      </c>
      <c r="K225">
        <v>0</v>
      </c>
      <c r="L225">
        <v>31</v>
      </c>
      <c r="M225">
        <v>360</v>
      </c>
      <c r="N225" t="b">
        <v>1</v>
      </c>
      <c r="O225">
        <v>113111</v>
      </c>
      <c r="P225">
        <v>2.3355909038966401E-2</v>
      </c>
      <c r="Q225">
        <v>0.40605138575887401</v>
      </c>
      <c r="R225">
        <v>428</v>
      </c>
      <c r="S225">
        <v>80</v>
      </c>
      <c r="T225">
        <v>9194</v>
      </c>
      <c r="U225">
        <v>26900000</v>
      </c>
      <c r="V225">
        <v>132</v>
      </c>
      <c r="W225" s="4">
        <f>+ROUND(OB_resultado[[#This Row],[learning_rate]],3)</f>
        <v>2.3E-2</v>
      </c>
      <c r="X225" s="4">
        <f>+ROUND(OB_resultado[[#This Row],[feature_fraction]],3)</f>
        <v>0.40600000000000003</v>
      </c>
      <c r="Y225" s="4">
        <f>+ROUND(OB_resultado[[#This Row],[num_leaves]],-1)</f>
        <v>80</v>
      </c>
      <c r="Z225" s="10">
        <f>+OB_resultado[[#This Row],[ganancia]]/OB_resultado[[#This Row],[envios]]</f>
        <v>2925.8211877311292</v>
      </c>
    </row>
    <row r="226" spans="1:26" hidden="1" x14ac:dyDescent="0.25">
      <c r="A226" t="s">
        <v>177</v>
      </c>
      <c r="B226" t="s">
        <v>23</v>
      </c>
      <c r="C226" t="s">
        <v>24</v>
      </c>
      <c r="D226" t="b">
        <v>1</v>
      </c>
      <c r="E226" t="b">
        <v>1</v>
      </c>
      <c r="F226" t="b">
        <v>0</v>
      </c>
      <c r="G226">
        <v>-100</v>
      </c>
      <c r="H226">
        <v>-1</v>
      </c>
      <c r="I226">
        <v>0</v>
      </c>
      <c r="J226">
        <v>0</v>
      </c>
      <c r="K226">
        <v>0</v>
      </c>
      <c r="L226">
        <v>31</v>
      </c>
      <c r="M226">
        <v>98</v>
      </c>
      <c r="N226" t="b">
        <v>1</v>
      </c>
      <c r="O226">
        <v>113111</v>
      </c>
      <c r="P226">
        <v>3.9353735708507899E-2</v>
      </c>
      <c r="Q226">
        <v>0.38480285627483901</v>
      </c>
      <c r="R226">
        <v>1755</v>
      </c>
      <c r="S226">
        <v>385</v>
      </c>
      <c r="T226">
        <v>9200</v>
      </c>
      <c r="U226">
        <v>26880000</v>
      </c>
      <c r="V226">
        <v>154</v>
      </c>
      <c r="W226" s="4">
        <f>+ROUND(OB_resultado[[#This Row],[learning_rate]],3)</f>
        <v>3.9E-2</v>
      </c>
      <c r="X226" s="4">
        <f>+ROUND(OB_resultado[[#This Row],[feature_fraction]],3)</f>
        <v>0.38500000000000001</v>
      </c>
      <c r="Y226" s="4">
        <f>+ROUND(OB_resultado[[#This Row],[num_leaves]],-1)</f>
        <v>390</v>
      </c>
      <c r="Z226" s="10">
        <f>+OB_resultado[[#This Row],[ganancia]]/OB_resultado[[#This Row],[envios]]</f>
        <v>2921.7391304347825</v>
      </c>
    </row>
    <row r="227" spans="1:26" hidden="1" x14ac:dyDescent="0.25">
      <c r="A227" t="s">
        <v>248</v>
      </c>
      <c r="B227" t="s">
        <v>23</v>
      </c>
      <c r="C227" t="s">
        <v>24</v>
      </c>
      <c r="D227" t="b">
        <v>1</v>
      </c>
      <c r="E227" t="b">
        <v>1</v>
      </c>
      <c r="F227" t="b">
        <v>0</v>
      </c>
      <c r="G227">
        <v>-100</v>
      </c>
      <c r="H227">
        <v>-1</v>
      </c>
      <c r="I227">
        <v>0</v>
      </c>
      <c r="J227">
        <v>0</v>
      </c>
      <c r="K227">
        <v>0</v>
      </c>
      <c r="L227">
        <v>31</v>
      </c>
      <c r="M227">
        <v>111</v>
      </c>
      <c r="N227" t="b">
        <v>1</v>
      </c>
      <c r="O227">
        <v>113111</v>
      </c>
      <c r="P227">
        <v>4.0628047547253701E-2</v>
      </c>
      <c r="Q227">
        <v>0.29111481666211297</v>
      </c>
      <c r="R227">
        <v>1025</v>
      </c>
      <c r="S227">
        <v>187</v>
      </c>
      <c r="T227">
        <v>9266</v>
      </c>
      <c r="U227">
        <v>27070000</v>
      </c>
      <c r="V227">
        <v>225</v>
      </c>
      <c r="W227" s="4">
        <f>+ROUND(OB_resultado[[#This Row],[learning_rate]],3)</f>
        <v>4.1000000000000002E-2</v>
      </c>
      <c r="X227" s="4">
        <f>+ROUND(OB_resultado[[#This Row],[feature_fraction]],3)</f>
        <v>0.29099999999999998</v>
      </c>
      <c r="Y227" s="4">
        <f>+ROUND(OB_resultado[[#This Row],[num_leaves]],-1)</f>
        <v>190</v>
      </c>
      <c r="Z227" s="10">
        <f>+OB_resultado[[#This Row],[ganancia]]/OB_resultado[[#This Row],[envios]]</f>
        <v>2921.4331966328514</v>
      </c>
    </row>
    <row r="228" spans="1:26" hidden="1" x14ac:dyDescent="0.25">
      <c r="A228" t="s">
        <v>211</v>
      </c>
      <c r="B228" t="s">
        <v>23</v>
      </c>
      <c r="C228" t="s">
        <v>24</v>
      </c>
      <c r="D228" t="b">
        <v>1</v>
      </c>
      <c r="E228" t="b">
        <v>1</v>
      </c>
      <c r="F228" t="b">
        <v>0</v>
      </c>
      <c r="G228">
        <v>-100</v>
      </c>
      <c r="H228">
        <v>-1</v>
      </c>
      <c r="I228">
        <v>0</v>
      </c>
      <c r="J228">
        <v>0</v>
      </c>
      <c r="K228">
        <v>0</v>
      </c>
      <c r="L228">
        <v>31</v>
      </c>
      <c r="M228">
        <v>1223</v>
      </c>
      <c r="N228" t="b">
        <v>1</v>
      </c>
      <c r="O228">
        <v>113111</v>
      </c>
      <c r="P228">
        <v>5.0613396708902997E-3</v>
      </c>
      <c r="Q228">
        <v>0.42802499176361503</v>
      </c>
      <c r="R228">
        <v>357</v>
      </c>
      <c r="S228">
        <v>180</v>
      </c>
      <c r="T228">
        <v>9057</v>
      </c>
      <c r="U228">
        <v>26450000</v>
      </c>
      <c r="V228">
        <v>188</v>
      </c>
      <c r="W228" s="4">
        <f>+ROUND(OB_resultado[[#This Row],[learning_rate]],3)</f>
        <v>5.0000000000000001E-3</v>
      </c>
      <c r="X228" s="4">
        <f>+ROUND(OB_resultado[[#This Row],[feature_fraction]],3)</f>
        <v>0.42799999999999999</v>
      </c>
      <c r="Y228" s="4">
        <f>+ROUND(OB_resultado[[#This Row],[num_leaves]],-1)</f>
        <v>180</v>
      </c>
      <c r="Z228" s="10">
        <f>+OB_resultado[[#This Row],[ganancia]]/OB_resultado[[#This Row],[envios]]</f>
        <v>2920.3930661366899</v>
      </c>
    </row>
    <row r="229" spans="1:26" hidden="1" x14ac:dyDescent="0.25">
      <c r="A229" t="s">
        <v>496</v>
      </c>
      <c r="B229" t="s">
        <v>23</v>
      </c>
      <c r="C229" t="s">
        <v>24</v>
      </c>
      <c r="D229" t="b">
        <v>1</v>
      </c>
      <c r="E229" t="b">
        <v>1</v>
      </c>
      <c r="F229" t="b">
        <v>0</v>
      </c>
      <c r="G229">
        <v>-100</v>
      </c>
      <c r="H229">
        <v>-1</v>
      </c>
      <c r="I229">
        <v>0</v>
      </c>
      <c r="J229">
        <v>0</v>
      </c>
      <c r="K229">
        <v>0</v>
      </c>
      <c r="L229">
        <v>31</v>
      </c>
      <c r="M229">
        <v>120</v>
      </c>
      <c r="N229" t="b">
        <v>1</v>
      </c>
      <c r="O229">
        <v>113111</v>
      </c>
      <c r="P229">
        <v>5.1963695755757197E-2</v>
      </c>
      <c r="Q229">
        <v>0.28607939026818302</v>
      </c>
      <c r="R229">
        <v>4239</v>
      </c>
      <c r="S229">
        <v>221</v>
      </c>
      <c r="T229">
        <v>8975</v>
      </c>
      <c r="U229">
        <v>26210000</v>
      </c>
      <c r="V229">
        <v>473</v>
      </c>
      <c r="W229" s="4">
        <f>+ROUND(OB_resultado[[#This Row],[learning_rate]],3)</f>
        <v>5.1999999999999998E-2</v>
      </c>
      <c r="X229" s="4">
        <f>+ROUND(OB_resultado[[#This Row],[feature_fraction]],3)</f>
        <v>0.28599999999999998</v>
      </c>
      <c r="Y229" s="4">
        <f>+ROUND(OB_resultado[[#This Row],[num_leaves]],-1)</f>
        <v>220</v>
      </c>
      <c r="Z229" s="10">
        <f>+OB_resultado[[#This Row],[ganancia]]/OB_resultado[[#This Row],[envios]]</f>
        <v>2920.3342618384399</v>
      </c>
    </row>
    <row r="230" spans="1:26" hidden="1" x14ac:dyDescent="0.25">
      <c r="A230" t="s">
        <v>103</v>
      </c>
      <c r="B230" t="s">
        <v>23</v>
      </c>
      <c r="C230" t="s">
        <v>24</v>
      </c>
      <c r="D230" t="b">
        <v>1</v>
      </c>
      <c r="E230" t="b">
        <v>1</v>
      </c>
      <c r="F230" t="b">
        <v>0</v>
      </c>
      <c r="G230">
        <v>-100</v>
      </c>
      <c r="H230">
        <v>-1</v>
      </c>
      <c r="I230">
        <v>0</v>
      </c>
      <c r="J230">
        <v>0</v>
      </c>
      <c r="K230">
        <v>0</v>
      </c>
      <c r="L230">
        <v>31</v>
      </c>
      <c r="M230">
        <v>625</v>
      </c>
      <c r="N230" t="b">
        <v>1</v>
      </c>
      <c r="O230">
        <v>113111</v>
      </c>
      <c r="P230">
        <v>1.9750875659351699E-2</v>
      </c>
      <c r="Q230">
        <v>0.36470246838991599</v>
      </c>
      <c r="R230">
        <v>386</v>
      </c>
      <c r="S230">
        <v>16</v>
      </c>
      <c r="T230">
        <v>9205</v>
      </c>
      <c r="U230">
        <v>26870000</v>
      </c>
      <c r="V230">
        <v>80</v>
      </c>
      <c r="W230" s="4">
        <f>+ROUND(OB_resultado[[#This Row],[learning_rate]],3)</f>
        <v>0.02</v>
      </c>
      <c r="X230" s="4">
        <f>+ROUND(OB_resultado[[#This Row],[feature_fraction]],3)</f>
        <v>0.36499999999999999</v>
      </c>
      <c r="Y230" s="4">
        <f>+ROUND(OB_resultado[[#This Row],[num_leaves]],-1)</f>
        <v>20</v>
      </c>
      <c r="Z230" s="10">
        <f>+OB_resultado[[#This Row],[ganancia]]/OB_resultado[[#This Row],[envios]]</f>
        <v>2919.0657251493753</v>
      </c>
    </row>
    <row r="231" spans="1:26" hidden="1" x14ac:dyDescent="0.25">
      <c r="A231" t="s">
        <v>495</v>
      </c>
      <c r="B231" t="s">
        <v>23</v>
      </c>
      <c r="C231" t="s">
        <v>24</v>
      </c>
      <c r="D231" t="b">
        <v>1</v>
      </c>
      <c r="E231" t="b">
        <v>1</v>
      </c>
      <c r="F231" t="b">
        <v>0</v>
      </c>
      <c r="G231">
        <v>-100</v>
      </c>
      <c r="H231">
        <v>-1</v>
      </c>
      <c r="I231">
        <v>0</v>
      </c>
      <c r="J231">
        <v>0</v>
      </c>
      <c r="K231">
        <v>0</v>
      </c>
      <c r="L231">
        <v>31</v>
      </c>
      <c r="M231">
        <v>65</v>
      </c>
      <c r="N231" t="b">
        <v>1</v>
      </c>
      <c r="O231">
        <v>113111</v>
      </c>
      <c r="P231">
        <v>3.2181877261410197E-2</v>
      </c>
      <c r="Q231">
        <v>0.429944359671035</v>
      </c>
      <c r="R231">
        <v>678</v>
      </c>
      <c r="S231">
        <v>246</v>
      </c>
      <c r="T231">
        <v>9190</v>
      </c>
      <c r="U231">
        <v>26820000</v>
      </c>
      <c r="V231">
        <v>472</v>
      </c>
      <c r="W231" s="4">
        <f>+ROUND(OB_resultado[[#This Row],[learning_rate]],3)</f>
        <v>3.2000000000000001E-2</v>
      </c>
      <c r="X231" s="4">
        <f>+ROUND(OB_resultado[[#This Row],[feature_fraction]],3)</f>
        <v>0.43</v>
      </c>
      <c r="Y231" s="4">
        <f>+ROUND(OB_resultado[[#This Row],[num_leaves]],-1)</f>
        <v>250</v>
      </c>
      <c r="Z231" s="10">
        <f>+OB_resultado[[#This Row],[ganancia]]/OB_resultado[[#This Row],[envios]]</f>
        <v>2918.3895538628944</v>
      </c>
    </row>
    <row r="232" spans="1:26" x14ac:dyDescent="0.25">
      <c r="A232" t="s">
        <v>372</v>
      </c>
      <c r="B232" t="s">
        <v>23</v>
      </c>
      <c r="C232" t="s">
        <v>24</v>
      </c>
      <c r="D232" t="b">
        <v>1</v>
      </c>
      <c r="E232" t="b">
        <v>1</v>
      </c>
      <c r="F232" t="b">
        <v>0</v>
      </c>
      <c r="G232">
        <v>-100</v>
      </c>
      <c r="H232">
        <v>-1</v>
      </c>
      <c r="I232">
        <v>0</v>
      </c>
      <c r="J232">
        <v>0</v>
      </c>
      <c r="K232">
        <v>0</v>
      </c>
      <c r="L232">
        <v>31</v>
      </c>
      <c r="M232">
        <v>284</v>
      </c>
      <c r="N232" t="b">
        <v>1</v>
      </c>
      <c r="O232">
        <v>113111</v>
      </c>
      <c r="P232">
        <v>1.90556588722328E-2</v>
      </c>
      <c r="Q232">
        <v>0.42393460656079002</v>
      </c>
      <c r="R232">
        <v>1148</v>
      </c>
      <c r="S232">
        <v>38</v>
      </c>
      <c r="T232">
        <v>9052</v>
      </c>
      <c r="U232">
        <v>26620000</v>
      </c>
      <c r="V232">
        <v>349</v>
      </c>
      <c r="W232" s="4">
        <f>+ROUND(OB_resultado[[#This Row],[learning_rate]],3)</f>
        <v>1.9E-2</v>
      </c>
      <c r="X232" s="4">
        <f>+ROUND(OB_resultado[[#This Row],[feature_fraction]],3)</f>
        <v>0.42399999999999999</v>
      </c>
      <c r="Y232" s="4">
        <f>+ROUND(OB_resultado[[#This Row],[num_leaves]],-1)</f>
        <v>40</v>
      </c>
      <c r="Z232" s="10">
        <f>+OB_resultado[[#This Row],[ganancia]]/OB_resultado[[#This Row],[envios]]</f>
        <v>2940.7865665046397</v>
      </c>
    </row>
    <row r="233" spans="1:26" hidden="1" x14ac:dyDescent="0.25">
      <c r="A233" t="s">
        <v>260</v>
      </c>
      <c r="B233" t="s">
        <v>23</v>
      </c>
      <c r="C233" t="s">
        <v>24</v>
      </c>
      <c r="D233" t="b">
        <v>1</v>
      </c>
      <c r="E233" t="b">
        <v>1</v>
      </c>
      <c r="F233" t="b">
        <v>0</v>
      </c>
      <c r="G233">
        <v>-100</v>
      </c>
      <c r="H233">
        <v>-1</v>
      </c>
      <c r="I233">
        <v>0</v>
      </c>
      <c r="J233">
        <v>0</v>
      </c>
      <c r="K233">
        <v>0</v>
      </c>
      <c r="L233">
        <v>31</v>
      </c>
      <c r="M233">
        <v>303</v>
      </c>
      <c r="N233" t="b">
        <v>1</v>
      </c>
      <c r="O233">
        <v>113111</v>
      </c>
      <c r="P233">
        <v>1.42501770290263E-2</v>
      </c>
      <c r="Q233">
        <v>0.41385130891573002</v>
      </c>
      <c r="R233">
        <v>914</v>
      </c>
      <c r="S233">
        <v>315</v>
      </c>
      <c r="T233">
        <v>9209</v>
      </c>
      <c r="U233">
        <v>26870000</v>
      </c>
      <c r="V233">
        <v>237</v>
      </c>
      <c r="W233" s="4">
        <f>+ROUND(OB_resultado[[#This Row],[learning_rate]],3)</f>
        <v>1.4E-2</v>
      </c>
      <c r="X233" s="4">
        <f>+ROUND(OB_resultado[[#This Row],[feature_fraction]],3)</f>
        <v>0.41399999999999998</v>
      </c>
      <c r="Y233" s="4">
        <f>+ROUND(OB_resultado[[#This Row],[num_leaves]],-1)</f>
        <v>320</v>
      </c>
      <c r="Z233" s="10">
        <f>+OB_resultado[[#This Row],[ganancia]]/OB_resultado[[#This Row],[envios]]</f>
        <v>2917.7978064936474</v>
      </c>
    </row>
    <row r="234" spans="1:26" hidden="1" x14ac:dyDescent="0.25">
      <c r="A234" t="s">
        <v>268</v>
      </c>
      <c r="B234" t="s">
        <v>23</v>
      </c>
      <c r="C234" t="s">
        <v>24</v>
      </c>
      <c r="D234" t="b">
        <v>1</v>
      </c>
      <c r="E234" t="b">
        <v>1</v>
      </c>
      <c r="F234" t="b">
        <v>0</v>
      </c>
      <c r="G234">
        <v>-100</v>
      </c>
      <c r="H234">
        <v>-1</v>
      </c>
      <c r="I234">
        <v>0</v>
      </c>
      <c r="J234">
        <v>0</v>
      </c>
      <c r="K234">
        <v>0</v>
      </c>
      <c r="L234">
        <v>31</v>
      </c>
      <c r="M234">
        <v>804</v>
      </c>
      <c r="N234" t="b">
        <v>1</v>
      </c>
      <c r="O234">
        <v>113111</v>
      </c>
      <c r="P234">
        <v>7.6113070064761099E-3</v>
      </c>
      <c r="Q234">
        <v>0.26397724988465898</v>
      </c>
      <c r="R234">
        <v>1573</v>
      </c>
      <c r="S234">
        <v>245</v>
      </c>
      <c r="T234">
        <v>9227</v>
      </c>
      <c r="U234">
        <v>26910000</v>
      </c>
      <c r="V234">
        <v>245</v>
      </c>
      <c r="W234" s="4">
        <f>+ROUND(OB_resultado[[#This Row],[learning_rate]],3)</f>
        <v>8.0000000000000002E-3</v>
      </c>
      <c r="X234" s="4">
        <f>+ROUND(OB_resultado[[#This Row],[feature_fraction]],3)</f>
        <v>0.26400000000000001</v>
      </c>
      <c r="Y234" s="4">
        <f>+ROUND(OB_resultado[[#This Row],[num_leaves]],-1)</f>
        <v>250</v>
      </c>
      <c r="Z234" s="10">
        <f>+OB_resultado[[#This Row],[ganancia]]/OB_resultado[[#This Row],[envios]]</f>
        <v>2916.4408800260107</v>
      </c>
    </row>
    <row r="235" spans="1:26" hidden="1" x14ac:dyDescent="0.25">
      <c r="A235" t="s">
        <v>455</v>
      </c>
      <c r="B235" t="s">
        <v>23</v>
      </c>
      <c r="C235" t="s">
        <v>24</v>
      </c>
      <c r="D235" t="b">
        <v>1</v>
      </c>
      <c r="E235" t="b">
        <v>1</v>
      </c>
      <c r="F235" t="b">
        <v>0</v>
      </c>
      <c r="G235">
        <v>-100</v>
      </c>
      <c r="H235">
        <v>-1</v>
      </c>
      <c r="I235">
        <v>0</v>
      </c>
      <c r="J235">
        <v>0</v>
      </c>
      <c r="K235">
        <v>0</v>
      </c>
      <c r="L235">
        <v>31</v>
      </c>
      <c r="M235">
        <v>91</v>
      </c>
      <c r="N235" t="b">
        <v>1</v>
      </c>
      <c r="O235">
        <v>113111</v>
      </c>
      <c r="P235">
        <v>5.3274243132041203E-2</v>
      </c>
      <c r="Q235">
        <v>0.29233255170610101</v>
      </c>
      <c r="R235">
        <v>1265</v>
      </c>
      <c r="S235">
        <v>212</v>
      </c>
      <c r="T235">
        <v>9263</v>
      </c>
      <c r="U235">
        <v>27000000</v>
      </c>
      <c r="V235">
        <v>432</v>
      </c>
      <c r="W235" s="4">
        <f>+ROUND(OB_resultado[[#This Row],[learning_rate]],3)</f>
        <v>5.2999999999999999E-2</v>
      </c>
      <c r="X235" s="4">
        <f>+ROUND(OB_resultado[[#This Row],[feature_fraction]],3)</f>
        <v>0.29199999999999998</v>
      </c>
      <c r="Y235" s="4">
        <f>+ROUND(OB_resultado[[#This Row],[num_leaves]],-1)</f>
        <v>210</v>
      </c>
      <c r="Z235" s="10">
        <f>+OB_resultado[[#This Row],[ganancia]]/OB_resultado[[#This Row],[envios]]</f>
        <v>2914.8224117456548</v>
      </c>
    </row>
    <row r="236" spans="1:26" hidden="1" x14ac:dyDescent="0.25">
      <c r="A236" t="s">
        <v>198</v>
      </c>
      <c r="B236" t="s">
        <v>23</v>
      </c>
      <c r="C236" t="s">
        <v>24</v>
      </c>
      <c r="D236" t="b">
        <v>1</v>
      </c>
      <c r="E236" t="b">
        <v>1</v>
      </c>
      <c r="F236" t="b">
        <v>0</v>
      </c>
      <c r="G236">
        <v>-100</v>
      </c>
      <c r="H236">
        <v>-1</v>
      </c>
      <c r="I236">
        <v>0</v>
      </c>
      <c r="J236">
        <v>0</v>
      </c>
      <c r="K236">
        <v>0</v>
      </c>
      <c r="L236">
        <v>31</v>
      </c>
      <c r="M236">
        <v>90</v>
      </c>
      <c r="N236" t="b">
        <v>1</v>
      </c>
      <c r="O236">
        <v>113111</v>
      </c>
      <c r="P236">
        <v>4.4142262543314797E-2</v>
      </c>
      <c r="Q236">
        <v>0.36406364737184899</v>
      </c>
      <c r="R236">
        <v>935</v>
      </c>
      <c r="S236">
        <v>97</v>
      </c>
      <c r="T236">
        <v>9315</v>
      </c>
      <c r="U236">
        <v>27130000</v>
      </c>
      <c r="V236">
        <v>175</v>
      </c>
      <c r="W236" s="4">
        <f>+ROUND(OB_resultado[[#This Row],[learning_rate]],3)</f>
        <v>4.3999999999999997E-2</v>
      </c>
      <c r="X236" s="4">
        <f>+ROUND(OB_resultado[[#This Row],[feature_fraction]],3)</f>
        <v>0.36399999999999999</v>
      </c>
      <c r="Y236" s="4">
        <f>+ROUND(OB_resultado[[#This Row],[num_leaves]],-1)</f>
        <v>100</v>
      </c>
      <c r="Z236" s="10">
        <f>+OB_resultado[[#This Row],[ganancia]]/OB_resultado[[#This Row],[envios]]</f>
        <v>2912.5067096081589</v>
      </c>
    </row>
    <row r="237" spans="1:26" hidden="1" x14ac:dyDescent="0.25">
      <c r="A237" t="s">
        <v>383</v>
      </c>
      <c r="B237" t="s">
        <v>23</v>
      </c>
      <c r="C237" t="s">
        <v>24</v>
      </c>
      <c r="D237" t="b">
        <v>1</v>
      </c>
      <c r="E237" t="b">
        <v>1</v>
      </c>
      <c r="F237" t="b">
        <v>0</v>
      </c>
      <c r="G237">
        <v>-100</v>
      </c>
      <c r="H237">
        <v>-1</v>
      </c>
      <c r="I237">
        <v>0</v>
      </c>
      <c r="J237">
        <v>0</v>
      </c>
      <c r="K237">
        <v>0</v>
      </c>
      <c r="L237">
        <v>31</v>
      </c>
      <c r="M237">
        <v>108</v>
      </c>
      <c r="N237" t="b">
        <v>1</v>
      </c>
      <c r="O237">
        <v>113111</v>
      </c>
      <c r="P237">
        <v>3.4535549992893398E-2</v>
      </c>
      <c r="Q237">
        <v>0.364088986201488</v>
      </c>
      <c r="R237">
        <v>1076</v>
      </c>
      <c r="S237">
        <v>173</v>
      </c>
      <c r="T237">
        <v>9170</v>
      </c>
      <c r="U237">
        <v>26700000</v>
      </c>
      <c r="V237">
        <v>360</v>
      </c>
      <c r="W237" s="4">
        <f>+ROUND(OB_resultado[[#This Row],[learning_rate]],3)</f>
        <v>3.5000000000000003E-2</v>
      </c>
      <c r="X237" s="4">
        <f>+ROUND(OB_resultado[[#This Row],[feature_fraction]],3)</f>
        <v>0.36399999999999999</v>
      </c>
      <c r="Y237" s="4">
        <f>+ROUND(OB_resultado[[#This Row],[num_leaves]],-1)</f>
        <v>170</v>
      </c>
      <c r="Z237" s="10">
        <f>+OB_resultado[[#This Row],[ganancia]]/OB_resultado[[#This Row],[envios]]</f>
        <v>2911.6684841875681</v>
      </c>
    </row>
    <row r="238" spans="1:26" hidden="1" x14ac:dyDescent="0.25">
      <c r="A238" t="s">
        <v>213</v>
      </c>
      <c r="B238" t="s">
        <v>23</v>
      </c>
      <c r="C238" t="s">
        <v>24</v>
      </c>
      <c r="D238" t="b">
        <v>1</v>
      </c>
      <c r="E238" t="b">
        <v>1</v>
      </c>
      <c r="F238" t="b">
        <v>0</v>
      </c>
      <c r="G238">
        <v>-100</v>
      </c>
      <c r="H238">
        <v>-1</v>
      </c>
      <c r="I238">
        <v>0</v>
      </c>
      <c r="J238">
        <v>0</v>
      </c>
      <c r="K238">
        <v>0</v>
      </c>
      <c r="L238">
        <v>31</v>
      </c>
      <c r="M238">
        <v>305</v>
      </c>
      <c r="N238" t="b">
        <v>1</v>
      </c>
      <c r="O238">
        <v>113111</v>
      </c>
      <c r="P238">
        <v>1.72523755970478E-2</v>
      </c>
      <c r="Q238">
        <v>0.23997752882290399</v>
      </c>
      <c r="R238">
        <v>781</v>
      </c>
      <c r="S238">
        <v>17</v>
      </c>
      <c r="T238">
        <v>9289</v>
      </c>
      <c r="U238">
        <v>27030000</v>
      </c>
      <c r="V238">
        <v>190</v>
      </c>
      <c r="W238" s="4">
        <f>+ROUND(OB_resultado[[#This Row],[learning_rate]],3)</f>
        <v>1.7000000000000001E-2</v>
      </c>
      <c r="X238" s="4">
        <f>+ROUND(OB_resultado[[#This Row],[feature_fraction]],3)</f>
        <v>0.24</v>
      </c>
      <c r="Y238" s="4">
        <f>+ROUND(OB_resultado[[#This Row],[num_leaves]],-1)</f>
        <v>20</v>
      </c>
      <c r="Z238" s="10">
        <f>+OB_resultado[[#This Row],[ganancia]]/OB_resultado[[#This Row],[envios]]</f>
        <v>2909.8934223274841</v>
      </c>
    </row>
    <row r="239" spans="1:26" hidden="1" x14ac:dyDescent="0.25">
      <c r="A239" t="s">
        <v>241</v>
      </c>
      <c r="B239" t="s">
        <v>23</v>
      </c>
      <c r="C239" t="s">
        <v>24</v>
      </c>
      <c r="D239" t="b">
        <v>1</v>
      </c>
      <c r="E239" t="b">
        <v>1</v>
      </c>
      <c r="F239" t="b">
        <v>0</v>
      </c>
      <c r="G239">
        <v>-100</v>
      </c>
      <c r="H239">
        <v>-1</v>
      </c>
      <c r="I239">
        <v>0</v>
      </c>
      <c r="J239">
        <v>0</v>
      </c>
      <c r="K239">
        <v>0</v>
      </c>
      <c r="L239">
        <v>31</v>
      </c>
      <c r="M239">
        <v>153</v>
      </c>
      <c r="N239" t="b">
        <v>1</v>
      </c>
      <c r="O239">
        <v>113111</v>
      </c>
      <c r="P239">
        <v>3.4558166646497003E-2</v>
      </c>
      <c r="Q239">
        <v>0.36630773146362799</v>
      </c>
      <c r="R239">
        <v>1204</v>
      </c>
      <c r="S239">
        <v>58</v>
      </c>
      <c r="T239">
        <v>9255</v>
      </c>
      <c r="U239">
        <v>26930000</v>
      </c>
      <c r="V239">
        <v>218</v>
      </c>
      <c r="W239" s="4">
        <f>+ROUND(OB_resultado[[#This Row],[learning_rate]],3)</f>
        <v>3.5000000000000003E-2</v>
      </c>
      <c r="X239" s="4">
        <f>+ROUND(OB_resultado[[#This Row],[feature_fraction]],3)</f>
        <v>0.36599999999999999</v>
      </c>
      <c r="Y239" s="4">
        <f>+ROUND(OB_resultado[[#This Row],[num_leaves]],-1)</f>
        <v>60</v>
      </c>
      <c r="Z239" s="10">
        <f>+OB_resultado[[#This Row],[ganancia]]/OB_resultado[[#This Row],[envios]]</f>
        <v>2909.7784981091304</v>
      </c>
    </row>
    <row r="240" spans="1:26" hidden="1" x14ac:dyDescent="0.25">
      <c r="A240" t="s">
        <v>61</v>
      </c>
      <c r="B240" t="s">
        <v>23</v>
      </c>
      <c r="C240" t="s">
        <v>24</v>
      </c>
      <c r="D240" t="b">
        <v>1</v>
      </c>
      <c r="E240" t="b">
        <v>1</v>
      </c>
      <c r="F240" t="b">
        <v>0</v>
      </c>
      <c r="G240">
        <v>-100</v>
      </c>
      <c r="H240">
        <v>-1</v>
      </c>
      <c r="I240">
        <v>0</v>
      </c>
      <c r="J240">
        <v>0</v>
      </c>
      <c r="K240">
        <v>0</v>
      </c>
      <c r="L240">
        <v>31</v>
      </c>
      <c r="M240">
        <v>553</v>
      </c>
      <c r="N240" t="b">
        <v>1</v>
      </c>
      <c r="O240">
        <v>113111</v>
      </c>
      <c r="P240">
        <v>5.0054148296430796E-3</v>
      </c>
      <c r="Q240">
        <v>0.64371937098926102</v>
      </c>
      <c r="R240">
        <v>401</v>
      </c>
      <c r="S240">
        <v>133</v>
      </c>
      <c r="T240">
        <v>9190</v>
      </c>
      <c r="U240">
        <v>26740000</v>
      </c>
      <c r="V240">
        <v>38</v>
      </c>
      <c r="W240" s="4">
        <f>+ROUND(OB_resultado[[#This Row],[learning_rate]],3)</f>
        <v>5.0000000000000001E-3</v>
      </c>
      <c r="X240" s="4">
        <f>+ROUND(OB_resultado[[#This Row],[feature_fraction]],3)</f>
        <v>0.64400000000000002</v>
      </c>
      <c r="Y240" s="4">
        <f>+ROUND(OB_resultado[[#This Row],[num_leaves]],-1)</f>
        <v>130</v>
      </c>
      <c r="Z240" s="10">
        <f>+OB_resultado[[#This Row],[ganancia]]/OB_resultado[[#This Row],[envios]]</f>
        <v>2909.6844396082697</v>
      </c>
    </row>
    <row r="241" spans="1:26" hidden="1" x14ac:dyDescent="0.25">
      <c r="A241" t="s">
        <v>396</v>
      </c>
      <c r="B241" t="s">
        <v>23</v>
      </c>
      <c r="C241" t="s">
        <v>24</v>
      </c>
      <c r="D241" t="b">
        <v>1</v>
      </c>
      <c r="E241" t="b">
        <v>1</v>
      </c>
      <c r="F241" t="b">
        <v>0</v>
      </c>
      <c r="G241">
        <v>-100</v>
      </c>
      <c r="H241">
        <v>-1</v>
      </c>
      <c r="I241">
        <v>0</v>
      </c>
      <c r="J241">
        <v>0</v>
      </c>
      <c r="K241">
        <v>0</v>
      </c>
      <c r="L241">
        <v>31</v>
      </c>
      <c r="M241">
        <v>529</v>
      </c>
      <c r="N241" t="b">
        <v>1</v>
      </c>
      <c r="O241">
        <v>113111</v>
      </c>
      <c r="P241">
        <v>1.44570059527699E-2</v>
      </c>
      <c r="Q241">
        <v>0.27948353032057299</v>
      </c>
      <c r="R241">
        <v>37</v>
      </c>
      <c r="S241">
        <v>16</v>
      </c>
      <c r="T241">
        <v>9324</v>
      </c>
      <c r="U241">
        <v>27120000</v>
      </c>
      <c r="V241">
        <v>373</v>
      </c>
      <c r="W241" s="4">
        <f>+ROUND(OB_resultado[[#This Row],[learning_rate]],3)</f>
        <v>1.4E-2</v>
      </c>
      <c r="X241" s="4">
        <f>+ROUND(OB_resultado[[#This Row],[feature_fraction]],3)</f>
        <v>0.27900000000000003</v>
      </c>
      <c r="Y241" s="4">
        <f>+ROUND(OB_resultado[[#This Row],[num_leaves]],-1)</f>
        <v>20</v>
      </c>
      <c r="Z241" s="10">
        <f>+OB_resultado[[#This Row],[ganancia]]/OB_resultado[[#This Row],[envios]]</f>
        <v>2908.6229086229087</v>
      </c>
    </row>
    <row r="242" spans="1:26" hidden="1" x14ac:dyDescent="0.25">
      <c r="A242" t="s">
        <v>447</v>
      </c>
      <c r="B242" t="s">
        <v>23</v>
      </c>
      <c r="C242" t="s">
        <v>24</v>
      </c>
      <c r="D242" t="b">
        <v>1</v>
      </c>
      <c r="E242" t="b">
        <v>1</v>
      </c>
      <c r="F242" t="b">
        <v>0</v>
      </c>
      <c r="G242">
        <v>-100</v>
      </c>
      <c r="H242">
        <v>-1</v>
      </c>
      <c r="I242">
        <v>0</v>
      </c>
      <c r="J242">
        <v>0</v>
      </c>
      <c r="K242">
        <v>0</v>
      </c>
      <c r="L242">
        <v>31</v>
      </c>
      <c r="M242">
        <v>195</v>
      </c>
      <c r="N242" t="b">
        <v>1</v>
      </c>
      <c r="O242">
        <v>113111</v>
      </c>
      <c r="P242">
        <v>2.14382548001485E-2</v>
      </c>
      <c r="Q242">
        <v>0.39829000256067698</v>
      </c>
      <c r="R242">
        <v>1548</v>
      </c>
      <c r="S242">
        <v>469</v>
      </c>
      <c r="T242">
        <v>9130</v>
      </c>
      <c r="U242">
        <v>26540000</v>
      </c>
      <c r="V242">
        <v>424</v>
      </c>
      <c r="W242" s="4">
        <f>+ROUND(OB_resultado[[#This Row],[learning_rate]],3)</f>
        <v>2.1000000000000001E-2</v>
      </c>
      <c r="X242" s="4">
        <f>+ROUND(OB_resultado[[#This Row],[feature_fraction]],3)</f>
        <v>0.39800000000000002</v>
      </c>
      <c r="Y242" s="4">
        <f>+ROUND(OB_resultado[[#This Row],[num_leaves]],-1)</f>
        <v>470</v>
      </c>
      <c r="Z242" s="10">
        <f>+OB_resultado[[#This Row],[ganancia]]/OB_resultado[[#This Row],[envios]]</f>
        <v>2906.9003285870754</v>
      </c>
    </row>
    <row r="243" spans="1:26" hidden="1" x14ac:dyDescent="0.25">
      <c r="A243" t="s">
        <v>472</v>
      </c>
      <c r="B243" t="s">
        <v>23</v>
      </c>
      <c r="C243" t="s">
        <v>24</v>
      </c>
      <c r="D243" t="b">
        <v>1</v>
      </c>
      <c r="E243" t="b">
        <v>1</v>
      </c>
      <c r="F243" t="b">
        <v>0</v>
      </c>
      <c r="G243">
        <v>-100</v>
      </c>
      <c r="H243">
        <v>-1</v>
      </c>
      <c r="I243">
        <v>0</v>
      </c>
      <c r="J243">
        <v>0</v>
      </c>
      <c r="K243">
        <v>0</v>
      </c>
      <c r="L243">
        <v>31</v>
      </c>
      <c r="M243">
        <v>366</v>
      </c>
      <c r="N243" t="b">
        <v>1</v>
      </c>
      <c r="O243">
        <v>113111</v>
      </c>
      <c r="P243">
        <v>2.4421431136769301E-2</v>
      </c>
      <c r="Q243">
        <v>0.25059092959992402</v>
      </c>
      <c r="R243">
        <v>2312</v>
      </c>
      <c r="S243">
        <v>17</v>
      </c>
      <c r="T243">
        <v>9001</v>
      </c>
      <c r="U243">
        <v>26160000</v>
      </c>
      <c r="V243">
        <v>449</v>
      </c>
      <c r="W243" s="4">
        <f>+ROUND(OB_resultado[[#This Row],[learning_rate]],3)</f>
        <v>2.4E-2</v>
      </c>
      <c r="X243" s="4">
        <f>+ROUND(OB_resultado[[#This Row],[feature_fraction]],3)</f>
        <v>0.251</v>
      </c>
      <c r="Y243" s="4">
        <f>+ROUND(OB_resultado[[#This Row],[num_leaves]],-1)</f>
        <v>20</v>
      </c>
      <c r="Z243" s="10">
        <f>+OB_resultado[[#This Row],[ganancia]]/OB_resultado[[#This Row],[envios]]</f>
        <v>2906.3437395844908</v>
      </c>
    </row>
    <row r="244" spans="1:26" hidden="1" x14ac:dyDescent="0.25">
      <c r="A244" t="s">
        <v>160</v>
      </c>
      <c r="B244" t="s">
        <v>23</v>
      </c>
      <c r="C244" t="s">
        <v>24</v>
      </c>
      <c r="D244" t="b">
        <v>1</v>
      </c>
      <c r="E244" t="b">
        <v>1</v>
      </c>
      <c r="F244" t="b">
        <v>0</v>
      </c>
      <c r="G244">
        <v>-100</v>
      </c>
      <c r="H244">
        <v>-1</v>
      </c>
      <c r="I244">
        <v>0</v>
      </c>
      <c r="J244">
        <v>0</v>
      </c>
      <c r="K244">
        <v>0</v>
      </c>
      <c r="L244">
        <v>31</v>
      </c>
      <c r="M244">
        <v>111</v>
      </c>
      <c r="N244" t="b">
        <v>1</v>
      </c>
      <c r="O244">
        <v>113111</v>
      </c>
      <c r="P244">
        <v>3.9353190955242402E-2</v>
      </c>
      <c r="Q244">
        <v>0.36567148963396201</v>
      </c>
      <c r="R244">
        <v>665</v>
      </c>
      <c r="S244">
        <v>396</v>
      </c>
      <c r="T244">
        <v>9490</v>
      </c>
      <c r="U244">
        <v>27580000</v>
      </c>
      <c r="V244">
        <v>137</v>
      </c>
      <c r="W244" s="4">
        <f>+ROUND(OB_resultado[[#This Row],[learning_rate]],3)</f>
        <v>3.9E-2</v>
      </c>
      <c r="X244" s="4">
        <f>+ROUND(OB_resultado[[#This Row],[feature_fraction]],3)</f>
        <v>0.36599999999999999</v>
      </c>
      <c r="Y244" s="4">
        <f>+ROUND(OB_resultado[[#This Row],[num_leaves]],-1)</f>
        <v>400</v>
      </c>
      <c r="Z244" s="10">
        <f>+OB_resultado[[#This Row],[ganancia]]/OB_resultado[[#This Row],[envios]]</f>
        <v>2906.2170706006323</v>
      </c>
    </row>
    <row r="245" spans="1:26" hidden="1" x14ac:dyDescent="0.25">
      <c r="A245" t="s">
        <v>209</v>
      </c>
      <c r="B245" t="s">
        <v>23</v>
      </c>
      <c r="C245" t="s">
        <v>24</v>
      </c>
      <c r="D245" t="b">
        <v>1</v>
      </c>
      <c r="E245" t="b">
        <v>1</v>
      </c>
      <c r="F245" t="b">
        <v>0</v>
      </c>
      <c r="G245">
        <v>-100</v>
      </c>
      <c r="H245">
        <v>-1</v>
      </c>
      <c r="I245">
        <v>0</v>
      </c>
      <c r="J245">
        <v>0</v>
      </c>
      <c r="K245">
        <v>0</v>
      </c>
      <c r="L245">
        <v>31</v>
      </c>
      <c r="M245">
        <v>1561</v>
      </c>
      <c r="N245" t="b">
        <v>1</v>
      </c>
      <c r="O245">
        <v>113111</v>
      </c>
      <c r="P245">
        <v>5.3426046792185104E-3</v>
      </c>
      <c r="Q245">
        <v>0.58553016246510703</v>
      </c>
      <c r="R245">
        <v>280</v>
      </c>
      <c r="S245">
        <v>133</v>
      </c>
      <c r="T245">
        <v>9166</v>
      </c>
      <c r="U245">
        <v>26630000</v>
      </c>
      <c r="V245">
        <v>186</v>
      </c>
      <c r="W245" s="4">
        <f>+ROUND(OB_resultado[[#This Row],[learning_rate]],3)</f>
        <v>5.0000000000000001E-3</v>
      </c>
      <c r="X245" s="4">
        <f>+ROUND(OB_resultado[[#This Row],[feature_fraction]],3)</f>
        <v>0.58599999999999997</v>
      </c>
      <c r="Y245" s="4">
        <f>+ROUND(OB_resultado[[#This Row],[num_leaves]],-1)</f>
        <v>130</v>
      </c>
      <c r="Z245" s="10">
        <f>+OB_resultado[[#This Row],[ganancia]]/OB_resultado[[#This Row],[envios]]</f>
        <v>2905.3022037966398</v>
      </c>
    </row>
    <row r="246" spans="1:26" hidden="1" x14ac:dyDescent="0.25">
      <c r="A246" t="s">
        <v>148</v>
      </c>
      <c r="B246" t="s">
        <v>23</v>
      </c>
      <c r="C246" t="s">
        <v>24</v>
      </c>
      <c r="D246" t="b">
        <v>1</v>
      </c>
      <c r="E246" t="b">
        <v>1</v>
      </c>
      <c r="F246" t="b">
        <v>0</v>
      </c>
      <c r="G246">
        <v>-100</v>
      </c>
      <c r="H246">
        <v>-1</v>
      </c>
      <c r="I246">
        <v>0</v>
      </c>
      <c r="J246">
        <v>0</v>
      </c>
      <c r="K246">
        <v>0</v>
      </c>
      <c r="L246">
        <v>31</v>
      </c>
      <c r="M246">
        <v>185</v>
      </c>
      <c r="N246" t="b">
        <v>1</v>
      </c>
      <c r="O246">
        <v>113111</v>
      </c>
      <c r="P246">
        <v>1.99512579233403E-2</v>
      </c>
      <c r="Q246">
        <v>0.39935538003272403</v>
      </c>
      <c r="R246">
        <v>1294</v>
      </c>
      <c r="S246">
        <v>329</v>
      </c>
      <c r="T246">
        <v>9232</v>
      </c>
      <c r="U246">
        <v>26820000</v>
      </c>
      <c r="V246">
        <v>125</v>
      </c>
      <c r="W246" s="4">
        <f>+ROUND(OB_resultado[[#This Row],[learning_rate]],3)</f>
        <v>0.02</v>
      </c>
      <c r="X246" s="4">
        <f>+ROUND(OB_resultado[[#This Row],[feature_fraction]],3)</f>
        <v>0.39900000000000002</v>
      </c>
      <c r="Y246" s="4">
        <f>+ROUND(OB_resultado[[#This Row],[num_leaves]],-1)</f>
        <v>330</v>
      </c>
      <c r="Z246" s="10">
        <f>+OB_resultado[[#This Row],[ganancia]]/OB_resultado[[#This Row],[envios]]</f>
        <v>2905.1126516464469</v>
      </c>
    </row>
    <row r="247" spans="1:26" hidden="1" x14ac:dyDescent="0.25">
      <c r="A247" t="s">
        <v>385</v>
      </c>
      <c r="B247" t="s">
        <v>23</v>
      </c>
      <c r="C247" t="s">
        <v>24</v>
      </c>
      <c r="D247" t="b">
        <v>1</v>
      </c>
      <c r="E247" t="b">
        <v>1</v>
      </c>
      <c r="F247" t="b">
        <v>0</v>
      </c>
      <c r="G247">
        <v>-100</v>
      </c>
      <c r="H247">
        <v>-1</v>
      </c>
      <c r="I247">
        <v>0</v>
      </c>
      <c r="J247">
        <v>0</v>
      </c>
      <c r="K247">
        <v>0</v>
      </c>
      <c r="L247">
        <v>31</v>
      </c>
      <c r="M247">
        <v>132</v>
      </c>
      <c r="N247" t="b">
        <v>1</v>
      </c>
      <c r="O247">
        <v>113111</v>
      </c>
      <c r="P247">
        <v>3.3517389472101401E-2</v>
      </c>
      <c r="Q247">
        <v>0.38223935346402099</v>
      </c>
      <c r="R247">
        <v>244</v>
      </c>
      <c r="S247">
        <v>55</v>
      </c>
      <c r="T247">
        <v>9334</v>
      </c>
      <c r="U247">
        <v>27100000</v>
      </c>
      <c r="V247">
        <v>362</v>
      </c>
      <c r="W247" s="4">
        <f>+ROUND(OB_resultado[[#This Row],[learning_rate]],3)</f>
        <v>3.4000000000000002E-2</v>
      </c>
      <c r="X247" s="4">
        <f>+ROUND(OB_resultado[[#This Row],[feature_fraction]],3)</f>
        <v>0.38200000000000001</v>
      </c>
      <c r="Y247" s="4">
        <f>+ROUND(OB_resultado[[#This Row],[num_leaves]],-1)</f>
        <v>60</v>
      </c>
      <c r="Z247" s="10">
        <f>+OB_resultado[[#This Row],[ganancia]]/OB_resultado[[#This Row],[envios]]</f>
        <v>2903.3640454253268</v>
      </c>
    </row>
    <row r="248" spans="1:26" hidden="1" x14ac:dyDescent="0.25">
      <c r="A248" t="s">
        <v>265</v>
      </c>
      <c r="B248" t="s">
        <v>23</v>
      </c>
      <c r="C248" t="s">
        <v>24</v>
      </c>
      <c r="D248" t="b">
        <v>1</v>
      </c>
      <c r="E248" t="b">
        <v>1</v>
      </c>
      <c r="F248" t="b">
        <v>0</v>
      </c>
      <c r="G248">
        <v>-100</v>
      </c>
      <c r="H248">
        <v>-1</v>
      </c>
      <c r="I248">
        <v>0</v>
      </c>
      <c r="J248">
        <v>0</v>
      </c>
      <c r="K248">
        <v>0</v>
      </c>
      <c r="L248">
        <v>31</v>
      </c>
      <c r="M248">
        <v>94</v>
      </c>
      <c r="N248" t="b">
        <v>1</v>
      </c>
      <c r="O248">
        <v>113111</v>
      </c>
      <c r="P248">
        <v>4.0051714333213299E-2</v>
      </c>
      <c r="Q248">
        <v>0.35470490390820603</v>
      </c>
      <c r="R248">
        <v>2670</v>
      </c>
      <c r="S248">
        <v>180</v>
      </c>
      <c r="T248">
        <v>9157</v>
      </c>
      <c r="U248">
        <v>26570000</v>
      </c>
      <c r="V248">
        <v>242</v>
      </c>
      <c r="W248" s="4">
        <f>+ROUND(OB_resultado[[#This Row],[learning_rate]],3)</f>
        <v>0.04</v>
      </c>
      <c r="X248" s="4">
        <f>+ROUND(OB_resultado[[#This Row],[feature_fraction]],3)</f>
        <v>0.35499999999999998</v>
      </c>
      <c r="Y248" s="4">
        <f>+ROUND(OB_resultado[[#This Row],[num_leaves]],-1)</f>
        <v>180</v>
      </c>
      <c r="Z248" s="10">
        <f>+OB_resultado[[#This Row],[ganancia]]/OB_resultado[[#This Row],[envios]]</f>
        <v>2901.6053292563065</v>
      </c>
    </row>
    <row r="249" spans="1:26" hidden="1" x14ac:dyDescent="0.25">
      <c r="A249" t="s">
        <v>295</v>
      </c>
      <c r="B249" t="s">
        <v>23</v>
      </c>
      <c r="C249" t="s">
        <v>24</v>
      </c>
      <c r="D249" t="b">
        <v>1</v>
      </c>
      <c r="E249" t="b">
        <v>1</v>
      </c>
      <c r="F249" t="b">
        <v>0</v>
      </c>
      <c r="G249">
        <v>-100</v>
      </c>
      <c r="H249">
        <v>-1</v>
      </c>
      <c r="I249">
        <v>0</v>
      </c>
      <c r="J249">
        <v>0</v>
      </c>
      <c r="K249">
        <v>0</v>
      </c>
      <c r="L249">
        <v>31</v>
      </c>
      <c r="M249">
        <v>526</v>
      </c>
      <c r="N249" t="b">
        <v>1</v>
      </c>
      <c r="O249">
        <v>113111</v>
      </c>
      <c r="P249">
        <v>8.7714552139364493E-3</v>
      </c>
      <c r="Q249">
        <v>0.41399798097815099</v>
      </c>
      <c r="R249">
        <v>1593</v>
      </c>
      <c r="S249">
        <v>397</v>
      </c>
      <c r="T249">
        <v>9095</v>
      </c>
      <c r="U249">
        <v>26370000</v>
      </c>
      <c r="V249">
        <v>272</v>
      </c>
      <c r="W249" s="4">
        <f>+ROUND(OB_resultado[[#This Row],[learning_rate]],3)</f>
        <v>8.9999999999999993E-3</v>
      </c>
      <c r="X249" s="4">
        <f>+ROUND(OB_resultado[[#This Row],[feature_fraction]],3)</f>
        <v>0.41399999999999998</v>
      </c>
      <c r="Y249" s="4">
        <f>+ROUND(OB_resultado[[#This Row],[num_leaves]],-1)</f>
        <v>400</v>
      </c>
      <c r="Z249" s="10">
        <f>+OB_resultado[[#This Row],[ganancia]]/OB_resultado[[#This Row],[envios]]</f>
        <v>2899.3952721275427</v>
      </c>
    </row>
    <row r="250" spans="1:26" hidden="1" x14ac:dyDescent="0.25">
      <c r="A250" t="s">
        <v>358</v>
      </c>
      <c r="B250" t="s">
        <v>23</v>
      </c>
      <c r="C250" t="s">
        <v>24</v>
      </c>
      <c r="D250" t="b">
        <v>1</v>
      </c>
      <c r="E250" t="b">
        <v>1</v>
      </c>
      <c r="F250" t="b">
        <v>0</v>
      </c>
      <c r="G250">
        <v>-100</v>
      </c>
      <c r="H250">
        <v>-1</v>
      </c>
      <c r="I250">
        <v>0</v>
      </c>
      <c r="J250">
        <v>0</v>
      </c>
      <c r="K250">
        <v>0</v>
      </c>
      <c r="L250">
        <v>31</v>
      </c>
      <c r="M250">
        <v>442</v>
      </c>
      <c r="N250" t="b">
        <v>1</v>
      </c>
      <c r="O250">
        <v>113111</v>
      </c>
      <c r="P250">
        <v>1.19260695287636E-2</v>
      </c>
      <c r="Q250">
        <v>0.29302555663959901</v>
      </c>
      <c r="R250">
        <v>818</v>
      </c>
      <c r="S250">
        <v>186</v>
      </c>
      <c r="T250">
        <v>9179</v>
      </c>
      <c r="U250">
        <v>26610000</v>
      </c>
      <c r="V250">
        <v>335</v>
      </c>
      <c r="W250" s="4">
        <f>+ROUND(OB_resultado[[#This Row],[learning_rate]],3)</f>
        <v>1.2E-2</v>
      </c>
      <c r="X250" s="4">
        <f>+ROUND(OB_resultado[[#This Row],[feature_fraction]],3)</f>
        <v>0.29299999999999998</v>
      </c>
      <c r="Y250" s="4">
        <f>+ROUND(OB_resultado[[#This Row],[num_leaves]],-1)</f>
        <v>190</v>
      </c>
      <c r="Z250" s="10">
        <f>+OB_resultado[[#This Row],[ganancia]]/OB_resultado[[#This Row],[envios]]</f>
        <v>2899.0086066020262</v>
      </c>
    </row>
    <row r="251" spans="1:26" hidden="1" x14ac:dyDescent="0.25">
      <c r="A251" t="s">
        <v>294</v>
      </c>
      <c r="B251" t="s">
        <v>23</v>
      </c>
      <c r="C251" t="s">
        <v>24</v>
      </c>
      <c r="D251" t="b">
        <v>1</v>
      </c>
      <c r="E251" t="b">
        <v>1</v>
      </c>
      <c r="F251" t="b">
        <v>0</v>
      </c>
      <c r="G251">
        <v>-100</v>
      </c>
      <c r="H251">
        <v>-1</v>
      </c>
      <c r="I251">
        <v>0</v>
      </c>
      <c r="J251">
        <v>0</v>
      </c>
      <c r="K251">
        <v>0</v>
      </c>
      <c r="L251">
        <v>31</v>
      </c>
      <c r="M251">
        <v>196</v>
      </c>
      <c r="N251" t="b">
        <v>1</v>
      </c>
      <c r="O251">
        <v>113111</v>
      </c>
      <c r="P251">
        <v>3.9663839097345499E-2</v>
      </c>
      <c r="Q251">
        <v>0.31391150098621101</v>
      </c>
      <c r="R251">
        <v>1343</v>
      </c>
      <c r="S251">
        <v>179</v>
      </c>
      <c r="T251">
        <v>9246</v>
      </c>
      <c r="U251">
        <v>26790000</v>
      </c>
      <c r="V251">
        <v>271</v>
      </c>
      <c r="W251" s="4">
        <f>+ROUND(OB_resultado[[#This Row],[learning_rate]],3)</f>
        <v>0.04</v>
      </c>
      <c r="X251" s="4">
        <f>+ROUND(OB_resultado[[#This Row],[feature_fraction]],3)</f>
        <v>0.314</v>
      </c>
      <c r="Y251" s="4">
        <f>+ROUND(OB_resultado[[#This Row],[num_leaves]],-1)</f>
        <v>180</v>
      </c>
      <c r="Z251" s="10">
        <f>+OB_resultado[[#This Row],[ganancia]]/OB_resultado[[#This Row],[envios]]</f>
        <v>2897.4691758598315</v>
      </c>
    </row>
    <row r="252" spans="1:26" hidden="1" x14ac:dyDescent="0.25">
      <c r="A252" t="s">
        <v>109</v>
      </c>
      <c r="B252" t="s">
        <v>23</v>
      </c>
      <c r="C252" t="s">
        <v>24</v>
      </c>
      <c r="D252" t="b">
        <v>1</v>
      </c>
      <c r="E252" t="b">
        <v>1</v>
      </c>
      <c r="F252" t="b">
        <v>0</v>
      </c>
      <c r="G252">
        <v>-100</v>
      </c>
      <c r="H252">
        <v>-1</v>
      </c>
      <c r="I252">
        <v>0</v>
      </c>
      <c r="J252">
        <v>0</v>
      </c>
      <c r="K252">
        <v>0</v>
      </c>
      <c r="L252">
        <v>31</v>
      </c>
      <c r="M252">
        <v>756</v>
      </c>
      <c r="N252" t="b">
        <v>1</v>
      </c>
      <c r="O252">
        <v>113111</v>
      </c>
      <c r="P252">
        <v>6.2607429644965596E-3</v>
      </c>
      <c r="Q252">
        <v>0.88956996301746905</v>
      </c>
      <c r="R252">
        <v>36</v>
      </c>
      <c r="S252">
        <v>355</v>
      </c>
      <c r="T252">
        <v>8839</v>
      </c>
      <c r="U252">
        <v>25610000</v>
      </c>
      <c r="V252">
        <v>86</v>
      </c>
      <c r="W252" s="4">
        <f>+ROUND(OB_resultado[[#This Row],[learning_rate]],3)</f>
        <v>6.0000000000000001E-3</v>
      </c>
      <c r="X252" s="4">
        <f>+ROUND(OB_resultado[[#This Row],[feature_fraction]],3)</f>
        <v>0.89</v>
      </c>
      <c r="Y252" s="4">
        <f>+ROUND(OB_resultado[[#This Row],[num_leaves]],-1)</f>
        <v>360</v>
      </c>
      <c r="Z252" s="10">
        <f>+OB_resultado[[#This Row],[ganancia]]/OB_resultado[[#This Row],[envios]]</f>
        <v>2897.3865821925556</v>
      </c>
    </row>
    <row r="253" spans="1:26" hidden="1" x14ac:dyDescent="0.25">
      <c r="A253" t="s">
        <v>413</v>
      </c>
      <c r="B253" t="s">
        <v>23</v>
      </c>
      <c r="C253" t="s">
        <v>24</v>
      </c>
      <c r="D253" t="b">
        <v>1</v>
      </c>
      <c r="E253" t="b">
        <v>1</v>
      </c>
      <c r="F253" t="b">
        <v>0</v>
      </c>
      <c r="G253">
        <v>-100</v>
      </c>
      <c r="H253">
        <v>-1</v>
      </c>
      <c r="I253">
        <v>0</v>
      </c>
      <c r="J253">
        <v>0</v>
      </c>
      <c r="K253">
        <v>0</v>
      </c>
      <c r="L253">
        <v>31</v>
      </c>
      <c r="M253">
        <v>881</v>
      </c>
      <c r="N253" t="b">
        <v>1</v>
      </c>
      <c r="O253">
        <v>113111</v>
      </c>
      <c r="P253">
        <v>5.1221505156527998E-3</v>
      </c>
      <c r="Q253">
        <v>0.46153669849331802</v>
      </c>
      <c r="R253">
        <v>2788</v>
      </c>
      <c r="S253">
        <v>350</v>
      </c>
      <c r="T253">
        <v>9166</v>
      </c>
      <c r="U253">
        <v>26550000</v>
      </c>
      <c r="V253">
        <v>390</v>
      </c>
      <c r="W253" s="4">
        <f>+ROUND(OB_resultado[[#This Row],[learning_rate]],3)</f>
        <v>5.0000000000000001E-3</v>
      </c>
      <c r="X253" s="4">
        <f>+ROUND(OB_resultado[[#This Row],[feature_fraction]],3)</f>
        <v>0.46200000000000002</v>
      </c>
      <c r="Y253" s="4">
        <f>+ROUND(OB_resultado[[#This Row],[num_leaves]],-1)</f>
        <v>350</v>
      </c>
      <c r="Z253" s="10">
        <f>+OB_resultado[[#This Row],[ganancia]]/OB_resultado[[#This Row],[envios]]</f>
        <v>2896.574296312459</v>
      </c>
    </row>
    <row r="254" spans="1:26" hidden="1" x14ac:dyDescent="0.25">
      <c r="A254" t="s">
        <v>102</v>
      </c>
      <c r="B254" t="s">
        <v>23</v>
      </c>
      <c r="C254" t="s">
        <v>24</v>
      </c>
      <c r="D254" t="b">
        <v>1</v>
      </c>
      <c r="E254" t="b">
        <v>1</v>
      </c>
      <c r="F254" t="b">
        <v>0</v>
      </c>
      <c r="G254">
        <v>-100</v>
      </c>
      <c r="H254">
        <v>-1</v>
      </c>
      <c r="I254">
        <v>0</v>
      </c>
      <c r="J254">
        <v>0</v>
      </c>
      <c r="K254">
        <v>0</v>
      </c>
      <c r="L254">
        <v>31</v>
      </c>
      <c r="M254">
        <v>785</v>
      </c>
      <c r="N254" t="b">
        <v>1</v>
      </c>
      <c r="O254">
        <v>113111</v>
      </c>
      <c r="P254">
        <v>7.0339506086125698E-3</v>
      </c>
      <c r="Q254">
        <v>0.225030724787878</v>
      </c>
      <c r="R254">
        <v>2156</v>
      </c>
      <c r="S254">
        <v>18</v>
      </c>
      <c r="T254">
        <v>9218</v>
      </c>
      <c r="U254">
        <v>26690000</v>
      </c>
      <c r="V254">
        <v>79</v>
      </c>
      <c r="W254" s="4">
        <f>+ROUND(OB_resultado[[#This Row],[learning_rate]],3)</f>
        <v>7.0000000000000001E-3</v>
      </c>
      <c r="X254" s="4">
        <f>+ROUND(OB_resultado[[#This Row],[feature_fraction]],3)</f>
        <v>0.22500000000000001</v>
      </c>
      <c r="Y254" s="4">
        <f>+ROUND(OB_resultado[[#This Row],[num_leaves]],-1)</f>
        <v>20</v>
      </c>
      <c r="Z254" s="10">
        <f>+OB_resultado[[#This Row],[ganancia]]/OB_resultado[[#This Row],[envios]]</f>
        <v>2895.4220004339336</v>
      </c>
    </row>
    <row r="255" spans="1:26" hidden="1" x14ac:dyDescent="0.25">
      <c r="A255" t="s">
        <v>239</v>
      </c>
      <c r="B255" t="s">
        <v>23</v>
      </c>
      <c r="C255" t="s">
        <v>24</v>
      </c>
      <c r="D255" t="b">
        <v>1</v>
      </c>
      <c r="E255" t="b">
        <v>1</v>
      </c>
      <c r="F255" t="b">
        <v>0</v>
      </c>
      <c r="G255">
        <v>-100</v>
      </c>
      <c r="H255">
        <v>-1</v>
      </c>
      <c r="I255">
        <v>0</v>
      </c>
      <c r="J255">
        <v>0</v>
      </c>
      <c r="K255">
        <v>0</v>
      </c>
      <c r="L255">
        <v>31</v>
      </c>
      <c r="M255">
        <v>135</v>
      </c>
      <c r="N255" t="b">
        <v>1</v>
      </c>
      <c r="O255">
        <v>113111</v>
      </c>
      <c r="P255">
        <v>4.48135331003401E-2</v>
      </c>
      <c r="Q255">
        <v>0.36569202916166399</v>
      </c>
      <c r="R255">
        <v>3810</v>
      </c>
      <c r="S255">
        <v>147</v>
      </c>
      <c r="T255">
        <v>9154</v>
      </c>
      <c r="U255">
        <v>26500000</v>
      </c>
      <c r="V255">
        <v>216</v>
      </c>
      <c r="W255" s="4">
        <f>+ROUND(OB_resultado[[#This Row],[learning_rate]],3)</f>
        <v>4.4999999999999998E-2</v>
      </c>
      <c r="X255" s="4">
        <f>+ROUND(OB_resultado[[#This Row],[feature_fraction]],3)</f>
        <v>0.36599999999999999</v>
      </c>
      <c r="Y255" s="4">
        <f>+ROUND(OB_resultado[[#This Row],[num_leaves]],-1)</f>
        <v>150</v>
      </c>
      <c r="Z255" s="10">
        <f>+OB_resultado[[#This Row],[ganancia]]/OB_resultado[[#This Row],[envios]]</f>
        <v>2894.9093292549705</v>
      </c>
    </row>
    <row r="256" spans="1:26" hidden="1" x14ac:dyDescent="0.25">
      <c r="A256" t="s">
        <v>143</v>
      </c>
      <c r="B256" t="s">
        <v>23</v>
      </c>
      <c r="C256" t="s">
        <v>24</v>
      </c>
      <c r="D256" t="b">
        <v>1</v>
      </c>
      <c r="E256" t="b">
        <v>1</v>
      </c>
      <c r="F256" t="b">
        <v>0</v>
      </c>
      <c r="G256">
        <v>-100</v>
      </c>
      <c r="H256">
        <v>-1</v>
      </c>
      <c r="I256">
        <v>0</v>
      </c>
      <c r="J256">
        <v>0</v>
      </c>
      <c r="K256">
        <v>0</v>
      </c>
      <c r="L256">
        <v>31</v>
      </c>
      <c r="M256">
        <v>484</v>
      </c>
      <c r="N256" t="b">
        <v>1</v>
      </c>
      <c r="O256">
        <v>113111</v>
      </c>
      <c r="P256">
        <v>1.1764382254596899E-2</v>
      </c>
      <c r="Q256">
        <v>0.41071896729649698</v>
      </c>
      <c r="R256">
        <v>626</v>
      </c>
      <c r="S256">
        <v>267</v>
      </c>
      <c r="T256">
        <v>9268</v>
      </c>
      <c r="U256">
        <v>26830000</v>
      </c>
      <c r="V256">
        <v>120</v>
      </c>
      <c r="W256" s="4">
        <f>+ROUND(OB_resultado[[#This Row],[learning_rate]],3)</f>
        <v>1.2E-2</v>
      </c>
      <c r="X256" s="4">
        <f>+ROUND(OB_resultado[[#This Row],[feature_fraction]],3)</f>
        <v>0.41099999999999998</v>
      </c>
      <c r="Y256" s="4">
        <f>+ROUND(OB_resultado[[#This Row],[num_leaves]],-1)</f>
        <v>270</v>
      </c>
      <c r="Z256" s="10">
        <f>+OB_resultado[[#This Row],[ganancia]]/OB_resultado[[#This Row],[envios]]</f>
        <v>2894.9072075960294</v>
      </c>
    </row>
    <row r="257" spans="1:26" hidden="1" x14ac:dyDescent="0.25">
      <c r="A257" t="s">
        <v>306</v>
      </c>
      <c r="B257" t="s">
        <v>23</v>
      </c>
      <c r="C257" t="s">
        <v>24</v>
      </c>
      <c r="D257" t="b">
        <v>1</v>
      </c>
      <c r="E257" t="b">
        <v>1</v>
      </c>
      <c r="F257" t="b">
        <v>0</v>
      </c>
      <c r="G257">
        <v>-100</v>
      </c>
      <c r="H257">
        <v>-1</v>
      </c>
      <c r="I257">
        <v>0</v>
      </c>
      <c r="J257">
        <v>0</v>
      </c>
      <c r="K257">
        <v>0</v>
      </c>
      <c r="L257">
        <v>31</v>
      </c>
      <c r="M257">
        <v>1193</v>
      </c>
      <c r="N257" t="b">
        <v>1</v>
      </c>
      <c r="O257">
        <v>113111</v>
      </c>
      <c r="P257">
        <v>6.2519569688082597E-3</v>
      </c>
      <c r="Q257">
        <v>0.454031142357256</v>
      </c>
      <c r="R257">
        <v>437</v>
      </c>
      <c r="S257">
        <v>336</v>
      </c>
      <c r="T257">
        <v>9251</v>
      </c>
      <c r="U257">
        <v>26780000</v>
      </c>
      <c r="V257">
        <v>283</v>
      </c>
      <c r="W257" s="4">
        <f>+ROUND(OB_resultado[[#This Row],[learning_rate]],3)</f>
        <v>6.0000000000000001E-3</v>
      </c>
      <c r="X257" s="4">
        <f>+ROUND(OB_resultado[[#This Row],[feature_fraction]],3)</f>
        <v>0.45400000000000001</v>
      </c>
      <c r="Y257" s="4">
        <f>+ROUND(OB_resultado[[#This Row],[num_leaves]],-1)</f>
        <v>340</v>
      </c>
      <c r="Z257" s="10">
        <f>+OB_resultado[[#This Row],[ganancia]]/OB_resultado[[#This Row],[envios]]</f>
        <v>2894.8221813857963</v>
      </c>
    </row>
    <row r="258" spans="1:26" hidden="1" x14ac:dyDescent="0.25">
      <c r="A258" t="s">
        <v>328</v>
      </c>
      <c r="B258" t="s">
        <v>23</v>
      </c>
      <c r="C258" t="s">
        <v>24</v>
      </c>
      <c r="D258" t="b">
        <v>1</v>
      </c>
      <c r="E258" t="b">
        <v>1</v>
      </c>
      <c r="F258" t="b">
        <v>0</v>
      </c>
      <c r="G258">
        <v>-100</v>
      </c>
      <c r="H258">
        <v>-1</v>
      </c>
      <c r="I258">
        <v>0</v>
      </c>
      <c r="J258">
        <v>0</v>
      </c>
      <c r="K258">
        <v>0</v>
      </c>
      <c r="L258">
        <v>31</v>
      </c>
      <c r="M258">
        <v>78</v>
      </c>
      <c r="N258" t="b">
        <v>1</v>
      </c>
      <c r="O258">
        <v>113111</v>
      </c>
      <c r="P258">
        <v>3.8638142648687902E-2</v>
      </c>
      <c r="Q258">
        <v>0.37029942854687398</v>
      </c>
      <c r="R258">
        <v>582</v>
      </c>
      <c r="S258">
        <v>396</v>
      </c>
      <c r="T258">
        <v>9301</v>
      </c>
      <c r="U258">
        <v>26920000</v>
      </c>
      <c r="V258">
        <v>305</v>
      </c>
      <c r="W258" s="4">
        <f>+ROUND(OB_resultado[[#This Row],[learning_rate]],3)</f>
        <v>3.9E-2</v>
      </c>
      <c r="X258" s="4">
        <f>+ROUND(OB_resultado[[#This Row],[feature_fraction]],3)</f>
        <v>0.37</v>
      </c>
      <c r="Y258" s="4">
        <f>+ROUND(OB_resultado[[#This Row],[num_leaves]],-1)</f>
        <v>400</v>
      </c>
      <c r="Z258" s="10">
        <f>+OB_resultado[[#This Row],[ganancia]]/OB_resultado[[#This Row],[envios]]</f>
        <v>2894.3124395226318</v>
      </c>
    </row>
    <row r="259" spans="1:26" hidden="1" x14ac:dyDescent="0.25">
      <c r="A259" t="s">
        <v>513</v>
      </c>
      <c r="B259" t="s">
        <v>23</v>
      </c>
      <c r="C259" t="s">
        <v>24</v>
      </c>
      <c r="D259" t="b">
        <v>1</v>
      </c>
      <c r="E259" t="b">
        <v>1</v>
      </c>
      <c r="F259" t="b">
        <v>0</v>
      </c>
      <c r="G259">
        <v>-100</v>
      </c>
      <c r="H259">
        <v>-1</v>
      </c>
      <c r="I259">
        <v>0</v>
      </c>
      <c r="J259">
        <v>0</v>
      </c>
      <c r="K259">
        <v>0</v>
      </c>
      <c r="L259">
        <v>31</v>
      </c>
      <c r="M259">
        <v>194</v>
      </c>
      <c r="N259" t="b">
        <v>1</v>
      </c>
      <c r="O259">
        <v>113111</v>
      </c>
      <c r="P259">
        <v>1.5355810928738001E-2</v>
      </c>
      <c r="Q259">
        <v>0.49358485648356498</v>
      </c>
      <c r="R259">
        <v>419</v>
      </c>
      <c r="S259">
        <v>244</v>
      </c>
      <c r="T259">
        <v>9301</v>
      </c>
      <c r="U259">
        <v>26920000</v>
      </c>
      <c r="V259">
        <v>490</v>
      </c>
      <c r="W259" s="4">
        <f>+ROUND(OB_resultado[[#This Row],[learning_rate]],3)</f>
        <v>1.4999999999999999E-2</v>
      </c>
      <c r="X259" s="4">
        <f>+ROUND(OB_resultado[[#This Row],[feature_fraction]],3)</f>
        <v>0.49399999999999999</v>
      </c>
      <c r="Y259" s="4">
        <f>+ROUND(OB_resultado[[#This Row],[num_leaves]],-1)</f>
        <v>240</v>
      </c>
      <c r="Z259" s="10">
        <f>+OB_resultado[[#This Row],[ganancia]]/OB_resultado[[#This Row],[envios]]</f>
        <v>2894.3124395226318</v>
      </c>
    </row>
    <row r="260" spans="1:26" hidden="1" x14ac:dyDescent="0.25">
      <c r="A260" t="s">
        <v>488</v>
      </c>
      <c r="B260" t="s">
        <v>23</v>
      </c>
      <c r="C260" t="s">
        <v>24</v>
      </c>
      <c r="D260" t="b">
        <v>1</v>
      </c>
      <c r="E260" t="b">
        <v>1</v>
      </c>
      <c r="F260" t="b">
        <v>0</v>
      </c>
      <c r="G260">
        <v>-100</v>
      </c>
      <c r="H260">
        <v>-1</v>
      </c>
      <c r="I260">
        <v>0</v>
      </c>
      <c r="J260">
        <v>0</v>
      </c>
      <c r="K260">
        <v>0</v>
      </c>
      <c r="L260">
        <v>31</v>
      </c>
      <c r="M260">
        <v>134</v>
      </c>
      <c r="N260" t="b">
        <v>1</v>
      </c>
      <c r="O260">
        <v>113111</v>
      </c>
      <c r="P260">
        <v>4.3312333861907103E-2</v>
      </c>
      <c r="Q260">
        <v>0.36794823333156601</v>
      </c>
      <c r="R260">
        <v>1236</v>
      </c>
      <c r="S260">
        <v>175</v>
      </c>
      <c r="T260">
        <v>9253</v>
      </c>
      <c r="U260">
        <v>26780000</v>
      </c>
      <c r="V260">
        <v>465</v>
      </c>
      <c r="W260" s="4">
        <f>+ROUND(OB_resultado[[#This Row],[learning_rate]],3)</f>
        <v>4.2999999999999997E-2</v>
      </c>
      <c r="X260" s="4">
        <f>+ROUND(OB_resultado[[#This Row],[feature_fraction]],3)</f>
        <v>0.36799999999999999</v>
      </c>
      <c r="Y260" s="4">
        <f>+ROUND(OB_resultado[[#This Row],[num_leaves]],-1)</f>
        <v>180</v>
      </c>
      <c r="Z260" s="10">
        <f>+OB_resultado[[#This Row],[ganancia]]/OB_resultado[[#This Row],[envios]]</f>
        <v>2894.1964768183293</v>
      </c>
    </row>
    <row r="261" spans="1:26" hidden="1" x14ac:dyDescent="0.25">
      <c r="A261" t="s">
        <v>318</v>
      </c>
      <c r="B261" t="s">
        <v>23</v>
      </c>
      <c r="C261" t="s">
        <v>24</v>
      </c>
      <c r="D261" t="b">
        <v>1</v>
      </c>
      <c r="E261" t="b">
        <v>1</v>
      </c>
      <c r="F261" t="b">
        <v>0</v>
      </c>
      <c r="G261">
        <v>-100</v>
      </c>
      <c r="H261">
        <v>-1</v>
      </c>
      <c r="I261">
        <v>0</v>
      </c>
      <c r="J261">
        <v>0</v>
      </c>
      <c r="K261">
        <v>0</v>
      </c>
      <c r="L261">
        <v>31</v>
      </c>
      <c r="M261">
        <v>401</v>
      </c>
      <c r="N261" t="b">
        <v>1</v>
      </c>
      <c r="O261">
        <v>113111</v>
      </c>
      <c r="P261">
        <v>3.4977360419883897E-2</v>
      </c>
      <c r="Q261">
        <v>0.40058840400549001</v>
      </c>
      <c r="R261">
        <v>4019</v>
      </c>
      <c r="S261">
        <v>194</v>
      </c>
      <c r="T261">
        <v>9057</v>
      </c>
      <c r="U261">
        <v>26210000</v>
      </c>
      <c r="V261">
        <v>295</v>
      </c>
      <c r="W261" s="4">
        <f>+ROUND(OB_resultado[[#This Row],[learning_rate]],3)</f>
        <v>3.5000000000000003E-2</v>
      </c>
      <c r="X261" s="4">
        <f>+ROUND(OB_resultado[[#This Row],[feature_fraction]],3)</f>
        <v>0.40100000000000002</v>
      </c>
      <c r="Y261" s="4">
        <f>+ROUND(OB_resultado[[#This Row],[num_leaves]],-1)</f>
        <v>190</v>
      </c>
      <c r="Z261" s="10">
        <f>+OB_resultado[[#This Row],[ganancia]]/OB_resultado[[#This Row],[envios]]</f>
        <v>2893.8942254609692</v>
      </c>
    </row>
    <row r="262" spans="1:26" hidden="1" x14ac:dyDescent="0.25">
      <c r="A262" t="s">
        <v>486</v>
      </c>
      <c r="B262" t="s">
        <v>23</v>
      </c>
      <c r="C262" t="s">
        <v>24</v>
      </c>
      <c r="D262" t="b">
        <v>1</v>
      </c>
      <c r="E262" t="b">
        <v>1</v>
      </c>
      <c r="F262" t="b">
        <v>0</v>
      </c>
      <c r="G262">
        <v>-100</v>
      </c>
      <c r="H262">
        <v>-1</v>
      </c>
      <c r="I262">
        <v>0</v>
      </c>
      <c r="J262">
        <v>0</v>
      </c>
      <c r="K262">
        <v>0</v>
      </c>
      <c r="L262">
        <v>31</v>
      </c>
      <c r="M262">
        <v>234</v>
      </c>
      <c r="N262" t="b">
        <v>1</v>
      </c>
      <c r="O262">
        <v>113111</v>
      </c>
      <c r="P262">
        <v>2.0625340059930899E-2</v>
      </c>
      <c r="Q262">
        <v>0.41207305028317298</v>
      </c>
      <c r="R262">
        <v>382</v>
      </c>
      <c r="S262">
        <v>378</v>
      </c>
      <c r="T262">
        <v>9254</v>
      </c>
      <c r="U262">
        <v>26780000</v>
      </c>
      <c r="V262">
        <v>463</v>
      </c>
      <c r="W262" s="4">
        <f>+ROUND(OB_resultado[[#This Row],[learning_rate]],3)</f>
        <v>2.1000000000000001E-2</v>
      </c>
      <c r="X262" s="4">
        <f>+ROUND(OB_resultado[[#This Row],[feature_fraction]],3)</f>
        <v>0.41199999999999998</v>
      </c>
      <c r="Y262" s="4">
        <f>+ROUND(OB_resultado[[#This Row],[num_leaves]],-1)</f>
        <v>380</v>
      </c>
      <c r="Z262" s="10">
        <f>+OB_resultado[[#This Row],[ganancia]]/OB_resultado[[#This Row],[envios]]</f>
        <v>2893.8837259563434</v>
      </c>
    </row>
    <row r="263" spans="1:26" hidden="1" x14ac:dyDescent="0.25">
      <c r="A263" t="s">
        <v>242</v>
      </c>
      <c r="B263" t="s">
        <v>23</v>
      </c>
      <c r="C263" t="s">
        <v>24</v>
      </c>
      <c r="D263" t="b">
        <v>1</v>
      </c>
      <c r="E263" t="b">
        <v>1</v>
      </c>
      <c r="F263" t="b">
        <v>0</v>
      </c>
      <c r="G263">
        <v>-100</v>
      </c>
      <c r="H263">
        <v>-1</v>
      </c>
      <c r="I263">
        <v>0</v>
      </c>
      <c r="J263">
        <v>0</v>
      </c>
      <c r="K263">
        <v>0</v>
      </c>
      <c r="L263">
        <v>31</v>
      </c>
      <c r="M263">
        <v>451</v>
      </c>
      <c r="N263" t="b">
        <v>1</v>
      </c>
      <c r="O263">
        <v>113111</v>
      </c>
      <c r="P263">
        <v>1.33530975094453E-2</v>
      </c>
      <c r="Q263">
        <v>0.45460978070997099</v>
      </c>
      <c r="R263">
        <v>2593</v>
      </c>
      <c r="S263">
        <v>328</v>
      </c>
      <c r="T263">
        <v>9123</v>
      </c>
      <c r="U263">
        <v>26400000</v>
      </c>
      <c r="V263">
        <v>219</v>
      </c>
      <c r="W263" s="4">
        <f>+ROUND(OB_resultado[[#This Row],[learning_rate]],3)</f>
        <v>1.2999999999999999E-2</v>
      </c>
      <c r="X263" s="4">
        <f>+ROUND(OB_resultado[[#This Row],[feature_fraction]],3)</f>
        <v>0.45500000000000002</v>
      </c>
      <c r="Y263" s="4">
        <f>+ROUND(OB_resultado[[#This Row],[num_leaves]],-1)</f>
        <v>330</v>
      </c>
      <c r="Z263" s="10">
        <f>+OB_resultado[[#This Row],[ganancia]]/OB_resultado[[#This Row],[envios]]</f>
        <v>2893.7849391647483</v>
      </c>
    </row>
    <row r="264" spans="1:26" hidden="1" x14ac:dyDescent="0.25">
      <c r="A264" t="s">
        <v>212</v>
      </c>
      <c r="B264" t="s">
        <v>23</v>
      </c>
      <c r="C264" t="s">
        <v>24</v>
      </c>
      <c r="D264" t="b">
        <v>1</v>
      </c>
      <c r="E264" t="b">
        <v>1</v>
      </c>
      <c r="F264" t="b">
        <v>0</v>
      </c>
      <c r="G264">
        <v>-100</v>
      </c>
      <c r="H264">
        <v>-1</v>
      </c>
      <c r="I264">
        <v>0</v>
      </c>
      <c r="J264">
        <v>0</v>
      </c>
      <c r="K264">
        <v>0</v>
      </c>
      <c r="L264">
        <v>31</v>
      </c>
      <c r="M264">
        <v>774</v>
      </c>
      <c r="N264" t="b">
        <v>1</v>
      </c>
      <c r="O264">
        <v>113111</v>
      </c>
      <c r="P264">
        <v>1.4614287753648701E-2</v>
      </c>
      <c r="Q264">
        <v>0.39897925541962798</v>
      </c>
      <c r="R264">
        <v>455</v>
      </c>
      <c r="S264">
        <v>57</v>
      </c>
      <c r="T264">
        <v>9419</v>
      </c>
      <c r="U264">
        <v>27250000</v>
      </c>
      <c r="V264">
        <v>189</v>
      </c>
      <c r="W264" s="4">
        <f>+ROUND(OB_resultado[[#This Row],[learning_rate]],3)</f>
        <v>1.4999999999999999E-2</v>
      </c>
      <c r="X264" s="4">
        <f>+ROUND(OB_resultado[[#This Row],[feature_fraction]],3)</f>
        <v>0.39900000000000002</v>
      </c>
      <c r="Y264" s="4">
        <f>+ROUND(OB_resultado[[#This Row],[num_leaves]],-1)</f>
        <v>60</v>
      </c>
      <c r="Z264" s="10">
        <f>+OB_resultado[[#This Row],[ganancia]]/OB_resultado[[#This Row],[envios]]</f>
        <v>2893.0884382630852</v>
      </c>
    </row>
    <row r="265" spans="1:26" hidden="1" x14ac:dyDescent="0.25">
      <c r="A265" t="s">
        <v>454</v>
      </c>
      <c r="B265" t="s">
        <v>23</v>
      </c>
      <c r="C265" t="s">
        <v>24</v>
      </c>
      <c r="D265" t="b">
        <v>1</v>
      </c>
      <c r="E265" t="b">
        <v>1</v>
      </c>
      <c r="F265" t="b">
        <v>0</v>
      </c>
      <c r="G265">
        <v>-100</v>
      </c>
      <c r="H265">
        <v>-1</v>
      </c>
      <c r="I265">
        <v>0</v>
      </c>
      <c r="J265">
        <v>0</v>
      </c>
      <c r="K265">
        <v>0</v>
      </c>
      <c r="L265">
        <v>31</v>
      </c>
      <c r="M265">
        <v>712</v>
      </c>
      <c r="N265" t="b">
        <v>1</v>
      </c>
      <c r="O265">
        <v>113111</v>
      </c>
      <c r="P265">
        <v>6.29526254631569E-3</v>
      </c>
      <c r="Q265">
        <v>0.447729964701781</v>
      </c>
      <c r="R265">
        <v>512</v>
      </c>
      <c r="S265">
        <v>171</v>
      </c>
      <c r="T265">
        <v>9223</v>
      </c>
      <c r="U265">
        <v>26680000</v>
      </c>
      <c r="V265">
        <v>431</v>
      </c>
      <c r="W265" s="4">
        <f>+ROUND(OB_resultado[[#This Row],[learning_rate]],3)</f>
        <v>6.0000000000000001E-3</v>
      </c>
      <c r="X265" s="4">
        <f>+ROUND(OB_resultado[[#This Row],[feature_fraction]],3)</f>
        <v>0.44800000000000001</v>
      </c>
      <c r="Y265" s="4">
        <f>+ROUND(OB_resultado[[#This Row],[num_leaves]],-1)</f>
        <v>170</v>
      </c>
      <c r="Z265" s="10">
        <f>+OB_resultado[[#This Row],[ganancia]]/OB_resultado[[#This Row],[envios]]</f>
        <v>2892.7680798004985</v>
      </c>
    </row>
    <row r="266" spans="1:26" hidden="1" x14ac:dyDescent="0.25">
      <c r="A266" t="s">
        <v>57</v>
      </c>
      <c r="B266" t="s">
        <v>23</v>
      </c>
      <c r="C266" t="s">
        <v>24</v>
      </c>
      <c r="D266" t="b">
        <v>1</v>
      </c>
      <c r="E266" t="b">
        <v>1</v>
      </c>
      <c r="F266" t="b">
        <v>0</v>
      </c>
      <c r="G266">
        <v>-100</v>
      </c>
      <c r="H266">
        <v>-1</v>
      </c>
      <c r="I266">
        <v>0</v>
      </c>
      <c r="J266">
        <v>0</v>
      </c>
      <c r="K266">
        <v>0</v>
      </c>
      <c r="L266">
        <v>31</v>
      </c>
      <c r="M266">
        <v>33</v>
      </c>
      <c r="N266" t="b">
        <v>1</v>
      </c>
      <c r="O266">
        <v>113111</v>
      </c>
      <c r="P266">
        <v>8.1020199159874601E-2</v>
      </c>
      <c r="Q266">
        <v>0.34765485495617798</v>
      </c>
      <c r="R266">
        <v>497</v>
      </c>
      <c r="S266">
        <v>525</v>
      </c>
      <c r="T266">
        <v>9031</v>
      </c>
      <c r="U266">
        <v>26100000</v>
      </c>
      <c r="V266">
        <v>34</v>
      </c>
      <c r="W266" s="4">
        <f>+ROUND(OB_resultado[[#This Row],[learning_rate]],3)</f>
        <v>8.1000000000000003E-2</v>
      </c>
      <c r="X266" s="4">
        <f>+ROUND(OB_resultado[[#This Row],[feature_fraction]],3)</f>
        <v>0.34799999999999998</v>
      </c>
      <c r="Y266" s="4">
        <f>+ROUND(OB_resultado[[#This Row],[num_leaves]],-1)</f>
        <v>530</v>
      </c>
      <c r="Z266" s="10">
        <f>+OB_resultado[[#This Row],[ganancia]]/OB_resultado[[#This Row],[envios]]</f>
        <v>2890.0453991806003</v>
      </c>
    </row>
    <row r="267" spans="1:26" hidden="1" x14ac:dyDescent="0.25">
      <c r="A267" t="s">
        <v>345</v>
      </c>
      <c r="B267" t="s">
        <v>23</v>
      </c>
      <c r="C267" t="s">
        <v>24</v>
      </c>
      <c r="D267" t="b">
        <v>1</v>
      </c>
      <c r="E267" t="b">
        <v>1</v>
      </c>
      <c r="F267" t="b">
        <v>0</v>
      </c>
      <c r="G267">
        <v>-100</v>
      </c>
      <c r="H267">
        <v>-1</v>
      </c>
      <c r="I267">
        <v>0</v>
      </c>
      <c r="J267">
        <v>0</v>
      </c>
      <c r="K267">
        <v>0</v>
      </c>
      <c r="L267">
        <v>31</v>
      </c>
      <c r="M267">
        <v>365</v>
      </c>
      <c r="N267" t="b">
        <v>1</v>
      </c>
      <c r="O267">
        <v>113111</v>
      </c>
      <c r="P267">
        <v>1.5473303196964199E-2</v>
      </c>
      <c r="Q267">
        <v>0.37597783473890201</v>
      </c>
      <c r="R267">
        <v>2453</v>
      </c>
      <c r="S267">
        <v>365</v>
      </c>
      <c r="T267">
        <v>9163</v>
      </c>
      <c r="U267">
        <v>26480000</v>
      </c>
      <c r="V267">
        <v>322</v>
      </c>
      <c r="W267" s="4">
        <f>+ROUND(OB_resultado[[#This Row],[learning_rate]],3)</f>
        <v>1.4999999999999999E-2</v>
      </c>
      <c r="X267" s="4">
        <f>+ROUND(OB_resultado[[#This Row],[feature_fraction]],3)</f>
        <v>0.376</v>
      </c>
      <c r="Y267" s="4">
        <f>+ROUND(OB_resultado[[#This Row],[num_leaves]],-1)</f>
        <v>370</v>
      </c>
      <c r="Z267" s="10">
        <f>+OB_resultado[[#This Row],[ganancia]]/OB_resultado[[#This Row],[envios]]</f>
        <v>2889.8832260176796</v>
      </c>
    </row>
    <row r="268" spans="1:26" hidden="1" x14ac:dyDescent="0.25">
      <c r="A268" t="s">
        <v>201</v>
      </c>
      <c r="B268" t="s">
        <v>23</v>
      </c>
      <c r="C268" t="s">
        <v>24</v>
      </c>
      <c r="D268" t="b">
        <v>1</v>
      </c>
      <c r="E268" t="b">
        <v>1</v>
      </c>
      <c r="F268" t="b">
        <v>0</v>
      </c>
      <c r="G268">
        <v>-100</v>
      </c>
      <c r="H268">
        <v>-1</v>
      </c>
      <c r="I268">
        <v>0</v>
      </c>
      <c r="J268">
        <v>0</v>
      </c>
      <c r="K268">
        <v>0</v>
      </c>
      <c r="L268">
        <v>31</v>
      </c>
      <c r="M268">
        <v>211</v>
      </c>
      <c r="N268" t="b">
        <v>1</v>
      </c>
      <c r="O268">
        <v>113111</v>
      </c>
      <c r="P268">
        <v>1.59085296575265E-2</v>
      </c>
      <c r="Q268">
        <v>0.39237155101986898</v>
      </c>
      <c r="R268">
        <v>457</v>
      </c>
      <c r="S268">
        <v>134</v>
      </c>
      <c r="T268">
        <v>9326</v>
      </c>
      <c r="U268">
        <v>26950000</v>
      </c>
      <c r="V268">
        <v>178</v>
      </c>
      <c r="W268" s="4">
        <f>+ROUND(OB_resultado[[#This Row],[learning_rate]],3)</f>
        <v>1.6E-2</v>
      </c>
      <c r="X268" s="4">
        <f>+ROUND(OB_resultado[[#This Row],[feature_fraction]],3)</f>
        <v>0.39200000000000002</v>
      </c>
      <c r="Y268" s="4">
        <f>+ROUND(OB_resultado[[#This Row],[num_leaves]],-1)</f>
        <v>130</v>
      </c>
      <c r="Z268" s="10">
        <f>+OB_resultado[[#This Row],[ganancia]]/OB_resultado[[#This Row],[envios]]</f>
        <v>2889.770533990993</v>
      </c>
    </row>
    <row r="269" spans="1:26" hidden="1" x14ac:dyDescent="0.25">
      <c r="A269" t="s">
        <v>206</v>
      </c>
      <c r="B269" t="s">
        <v>23</v>
      </c>
      <c r="C269" t="s">
        <v>24</v>
      </c>
      <c r="D269" t="b">
        <v>1</v>
      </c>
      <c r="E269" t="b">
        <v>1</v>
      </c>
      <c r="F269" t="b">
        <v>0</v>
      </c>
      <c r="G269">
        <v>-100</v>
      </c>
      <c r="H269">
        <v>-1</v>
      </c>
      <c r="I269">
        <v>0</v>
      </c>
      <c r="J269">
        <v>0</v>
      </c>
      <c r="K269">
        <v>0</v>
      </c>
      <c r="L269">
        <v>31</v>
      </c>
      <c r="M269">
        <v>268</v>
      </c>
      <c r="N269" t="b">
        <v>1</v>
      </c>
      <c r="O269">
        <v>113111</v>
      </c>
      <c r="P269">
        <v>1.4368349590435901E-2</v>
      </c>
      <c r="Q269">
        <v>0.39913091276580698</v>
      </c>
      <c r="R269">
        <v>710</v>
      </c>
      <c r="S269">
        <v>218</v>
      </c>
      <c r="T269">
        <v>9361</v>
      </c>
      <c r="U269">
        <v>27040000</v>
      </c>
      <c r="V269">
        <v>183</v>
      </c>
      <c r="W269" s="4">
        <f>+ROUND(OB_resultado[[#This Row],[learning_rate]],3)</f>
        <v>1.4E-2</v>
      </c>
      <c r="X269" s="4">
        <f>+ROUND(OB_resultado[[#This Row],[feature_fraction]],3)</f>
        <v>0.39900000000000002</v>
      </c>
      <c r="Y269" s="4">
        <f>+ROUND(OB_resultado[[#This Row],[num_leaves]],-1)</f>
        <v>220</v>
      </c>
      <c r="Z269" s="10">
        <f>+OB_resultado[[#This Row],[ganancia]]/OB_resultado[[#This Row],[envios]]</f>
        <v>2888.5802798846275</v>
      </c>
    </row>
    <row r="270" spans="1:26" hidden="1" x14ac:dyDescent="0.25">
      <c r="A270" t="s">
        <v>330</v>
      </c>
      <c r="B270" t="s">
        <v>23</v>
      </c>
      <c r="C270" t="s">
        <v>24</v>
      </c>
      <c r="D270" t="b">
        <v>1</v>
      </c>
      <c r="E270" t="b">
        <v>1</v>
      </c>
      <c r="F270" t="b">
        <v>0</v>
      </c>
      <c r="G270">
        <v>-100</v>
      </c>
      <c r="H270">
        <v>-1</v>
      </c>
      <c r="I270">
        <v>0</v>
      </c>
      <c r="J270">
        <v>0</v>
      </c>
      <c r="K270">
        <v>0</v>
      </c>
      <c r="L270">
        <v>31</v>
      </c>
      <c r="M270">
        <v>180</v>
      </c>
      <c r="N270" t="b">
        <v>1</v>
      </c>
      <c r="O270">
        <v>113111</v>
      </c>
      <c r="P270">
        <v>4.34502985367375E-2</v>
      </c>
      <c r="Q270">
        <v>0.30059830974415702</v>
      </c>
      <c r="R270">
        <v>1168</v>
      </c>
      <c r="S270">
        <v>160</v>
      </c>
      <c r="T270">
        <v>9230</v>
      </c>
      <c r="U270">
        <v>26660000</v>
      </c>
      <c r="V270">
        <v>307</v>
      </c>
      <c r="W270" s="4">
        <f>+ROUND(OB_resultado[[#This Row],[learning_rate]],3)</f>
        <v>4.2999999999999997E-2</v>
      </c>
      <c r="X270" s="4">
        <f>+ROUND(OB_resultado[[#This Row],[feature_fraction]],3)</f>
        <v>0.30099999999999999</v>
      </c>
      <c r="Y270" s="4">
        <f>+ROUND(OB_resultado[[#This Row],[num_leaves]],-1)</f>
        <v>160</v>
      </c>
      <c r="Z270" s="10">
        <f>+OB_resultado[[#This Row],[ganancia]]/OB_resultado[[#This Row],[envios]]</f>
        <v>2888.4073672806066</v>
      </c>
    </row>
    <row r="271" spans="1:26" hidden="1" x14ac:dyDescent="0.25">
      <c r="A271" t="s">
        <v>131</v>
      </c>
      <c r="B271" t="s">
        <v>23</v>
      </c>
      <c r="C271" t="s">
        <v>24</v>
      </c>
      <c r="D271" t="b">
        <v>1</v>
      </c>
      <c r="E271" t="b">
        <v>1</v>
      </c>
      <c r="F271" t="b">
        <v>0</v>
      </c>
      <c r="G271">
        <v>-100</v>
      </c>
      <c r="H271">
        <v>-1</v>
      </c>
      <c r="I271">
        <v>0</v>
      </c>
      <c r="J271">
        <v>0</v>
      </c>
      <c r="K271">
        <v>0</v>
      </c>
      <c r="L271">
        <v>31</v>
      </c>
      <c r="M271">
        <v>270</v>
      </c>
      <c r="N271" t="b">
        <v>1</v>
      </c>
      <c r="O271">
        <v>113111</v>
      </c>
      <c r="P271">
        <v>1.39962835183989E-2</v>
      </c>
      <c r="Q271">
        <v>0.31627577093398801</v>
      </c>
      <c r="R271">
        <v>545</v>
      </c>
      <c r="S271">
        <v>27</v>
      </c>
      <c r="T271">
        <v>9217</v>
      </c>
      <c r="U271">
        <v>26610000</v>
      </c>
      <c r="V271">
        <v>108</v>
      </c>
      <c r="W271" s="4">
        <f>+ROUND(OB_resultado[[#This Row],[learning_rate]],3)</f>
        <v>1.4E-2</v>
      </c>
      <c r="X271" s="4">
        <f>+ROUND(OB_resultado[[#This Row],[feature_fraction]],3)</f>
        <v>0.316</v>
      </c>
      <c r="Y271" s="4">
        <f>+ROUND(OB_resultado[[#This Row],[num_leaves]],-1)</f>
        <v>30</v>
      </c>
      <c r="Z271" s="10">
        <f>+OB_resultado[[#This Row],[ganancia]]/OB_resultado[[#This Row],[envios]]</f>
        <v>2887.0565259845935</v>
      </c>
    </row>
    <row r="272" spans="1:26" hidden="1" x14ac:dyDescent="0.25">
      <c r="A272" t="s">
        <v>66</v>
      </c>
      <c r="B272" t="s">
        <v>23</v>
      </c>
      <c r="C272" t="s">
        <v>24</v>
      </c>
      <c r="D272" t="b">
        <v>1</v>
      </c>
      <c r="E272" t="b">
        <v>1</v>
      </c>
      <c r="F272" t="b">
        <v>0</v>
      </c>
      <c r="G272">
        <v>-100</v>
      </c>
      <c r="H272">
        <v>-1</v>
      </c>
      <c r="I272">
        <v>0</v>
      </c>
      <c r="J272">
        <v>0</v>
      </c>
      <c r="K272">
        <v>0</v>
      </c>
      <c r="L272">
        <v>31</v>
      </c>
      <c r="M272">
        <v>43</v>
      </c>
      <c r="N272" t="b">
        <v>1</v>
      </c>
      <c r="O272">
        <v>113111</v>
      </c>
      <c r="P272">
        <v>4.6433121955699201E-2</v>
      </c>
      <c r="Q272">
        <v>0.515389202756528</v>
      </c>
      <c r="R272">
        <v>677</v>
      </c>
      <c r="S272">
        <v>242</v>
      </c>
      <c r="T272">
        <v>9153</v>
      </c>
      <c r="U272">
        <v>26420000</v>
      </c>
      <c r="V272">
        <v>43</v>
      </c>
      <c r="W272" s="4">
        <f>+ROUND(OB_resultado[[#This Row],[learning_rate]],3)</f>
        <v>4.5999999999999999E-2</v>
      </c>
      <c r="X272" s="4">
        <f>+ROUND(OB_resultado[[#This Row],[feature_fraction]],3)</f>
        <v>0.51500000000000001</v>
      </c>
      <c r="Y272" s="4">
        <f>+ROUND(OB_resultado[[#This Row],[num_leaves]],-1)</f>
        <v>240</v>
      </c>
      <c r="Z272" s="10">
        <f>+OB_resultado[[#This Row],[ganancia]]/OB_resultado[[#This Row],[envios]]</f>
        <v>2886.4853053643615</v>
      </c>
    </row>
    <row r="273" spans="1:26" hidden="1" x14ac:dyDescent="0.25">
      <c r="A273" t="s">
        <v>540</v>
      </c>
      <c r="B273" t="s">
        <v>23</v>
      </c>
      <c r="C273" t="s">
        <v>24</v>
      </c>
      <c r="D273" t="b">
        <v>1</v>
      </c>
      <c r="E273" t="b">
        <v>1</v>
      </c>
      <c r="F273" t="b">
        <v>0</v>
      </c>
      <c r="G273">
        <v>-100</v>
      </c>
      <c r="H273">
        <v>-1</v>
      </c>
      <c r="I273">
        <v>0</v>
      </c>
      <c r="J273">
        <v>0</v>
      </c>
      <c r="K273">
        <v>0</v>
      </c>
      <c r="L273">
        <v>31</v>
      </c>
      <c r="M273">
        <v>1168</v>
      </c>
      <c r="N273" t="b">
        <v>1</v>
      </c>
      <c r="O273">
        <v>113111</v>
      </c>
      <c r="P273">
        <v>5.0272740831246799E-3</v>
      </c>
      <c r="Q273">
        <v>0.66371548585842799</v>
      </c>
      <c r="R273">
        <v>2004</v>
      </c>
      <c r="S273">
        <v>137</v>
      </c>
      <c r="T273">
        <v>9088</v>
      </c>
      <c r="U273">
        <v>26230000</v>
      </c>
      <c r="V273">
        <v>517</v>
      </c>
      <c r="W273" s="4">
        <f>+ROUND(OB_resultado[[#This Row],[learning_rate]],3)</f>
        <v>5.0000000000000001E-3</v>
      </c>
      <c r="X273" s="4">
        <f>+ROUND(OB_resultado[[#This Row],[feature_fraction]],3)</f>
        <v>0.66400000000000003</v>
      </c>
      <c r="Y273" s="4">
        <f>+ROUND(OB_resultado[[#This Row],[num_leaves]],-1)</f>
        <v>140</v>
      </c>
      <c r="Z273" s="10">
        <f>+OB_resultado[[#This Row],[ganancia]]/OB_resultado[[#This Row],[envios]]</f>
        <v>2886.2235915492956</v>
      </c>
    </row>
    <row r="274" spans="1:26" hidden="1" x14ac:dyDescent="0.25">
      <c r="A274" t="s">
        <v>190</v>
      </c>
      <c r="B274" t="s">
        <v>23</v>
      </c>
      <c r="C274" t="s">
        <v>24</v>
      </c>
      <c r="D274" t="b">
        <v>1</v>
      </c>
      <c r="E274" t="b">
        <v>1</v>
      </c>
      <c r="F274" t="b">
        <v>0</v>
      </c>
      <c r="G274">
        <v>-100</v>
      </c>
      <c r="H274">
        <v>-1</v>
      </c>
      <c r="I274">
        <v>0</v>
      </c>
      <c r="J274">
        <v>0</v>
      </c>
      <c r="K274">
        <v>0</v>
      </c>
      <c r="L274">
        <v>31</v>
      </c>
      <c r="M274">
        <v>515</v>
      </c>
      <c r="N274" t="b">
        <v>1</v>
      </c>
      <c r="O274">
        <v>113111</v>
      </c>
      <c r="P274">
        <v>8.0167784141895009E-3</v>
      </c>
      <c r="Q274">
        <v>0.37835838203151101</v>
      </c>
      <c r="R274">
        <v>1791</v>
      </c>
      <c r="S274">
        <v>80</v>
      </c>
      <c r="T274">
        <v>9221</v>
      </c>
      <c r="U274">
        <v>26600000</v>
      </c>
      <c r="V274">
        <v>167</v>
      </c>
      <c r="W274" s="4">
        <f>+ROUND(OB_resultado[[#This Row],[learning_rate]],3)</f>
        <v>8.0000000000000002E-3</v>
      </c>
      <c r="X274" s="4">
        <f>+ROUND(OB_resultado[[#This Row],[feature_fraction]],3)</f>
        <v>0.378</v>
      </c>
      <c r="Y274" s="4">
        <f>+ROUND(OB_resultado[[#This Row],[num_leaves]],-1)</f>
        <v>80</v>
      </c>
      <c r="Z274" s="10">
        <f>+OB_resultado[[#This Row],[ganancia]]/OB_resultado[[#This Row],[envios]]</f>
        <v>2884.7196616419042</v>
      </c>
    </row>
    <row r="275" spans="1:26" hidden="1" x14ac:dyDescent="0.25">
      <c r="A275" t="s">
        <v>150</v>
      </c>
      <c r="B275" t="s">
        <v>23</v>
      </c>
      <c r="C275" t="s">
        <v>24</v>
      </c>
      <c r="D275" t="b">
        <v>1</v>
      </c>
      <c r="E275" t="b">
        <v>1</v>
      </c>
      <c r="F275" t="b">
        <v>0</v>
      </c>
      <c r="G275">
        <v>-100</v>
      </c>
      <c r="H275">
        <v>-1</v>
      </c>
      <c r="I275">
        <v>0</v>
      </c>
      <c r="J275">
        <v>0</v>
      </c>
      <c r="K275">
        <v>0</v>
      </c>
      <c r="L275">
        <v>31</v>
      </c>
      <c r="M275">
        <v>372</v>
      </c>
      <c r="N275" t="b">
        <v>1</v>
      </c>
      <c r="O275">
        <v>113111</v>
      </c>
      <c r="P275">
        <v>1.4952445779574801E-2</v>
      </c>
      <c r="Q275">
        <v>0.48062632663017102</v>
      </c>
      <c r="R275">
        <v>1161</v>
      </c>
      <c r="S275">
        <v>353</v>
      </c>
      <c r="T275">
        <v>9287</v>
      </c>
      <c r="U275">
        <v>26790000</v>
      </c>
      <c r="V275">
        <v>127</v>
      </c>
      <c r="W275" s="4">
        <f>+ROUND(OB_resultado[[#This Row],[learning_rate]],3)</f>
        <v>1.4999999999999999E-2</v>
      </c>
      <c r="X275" s="4">
        <f>+ROUND(OB_resultado[[#This Row],[feature_fraction]],3)</f>
        <v>0.48099999999999998</v>
      </c>
      <c r="Y275" s="4">
        <f>+ROUND(OB_resultado[[#This Row],[num_leaves]],-1)</f>
        <v>350</v>
      </c>
      <c r="Z275" s="10">
        <f>+OB_resultado[[#This Row],[ganancia]]/OB_resultado[[#This Row],[envios]]</f>
        <v>2884.6775061914504</v>
      </c>
    </row>
    <row r="276" spans="1:26" hidden="1" x14ac:dyDescent="0.25">
      <c r="A276" t="s">
        <v>157</v>
      </c>
      <c r="B276" t="s">
        <v>23</v>
      </c>
      <c r="C276" t="s">
        <v>24</v>
      </c>
      <c r="D276" t="b">
        <v>1</v>
      </c>
      <c r="E276" t="b">
        <v>1</v>
      </c>
      <c r="F276" t="b">
        <v>0</v>
      </c>
      <c r="G276">
        <v>-100</v>
      </c>
      <c r="H276">
        <v>-1</v>
      </c>
      <c r="I276">
        <v>0</v>
      </c>
      <c r="J276">
        <v>0</v>
      </c>
      <c r="K276">
        <v>0</v>
      </c>
      <c r="L276">
        <v>31</v>
      </c>
      <c r="M276">
        <v>212</v>
      </c>
      <c r="N276" t="b">
        <v>1</v>
      </c>
      <c r="O276">
        <v>113111</v>
      </c>
      <c r="P276">
        <v>2.4303731634737299E-2</v>
      </c>
      <c r="Q276">
        <v>0.37648584856745898</v>
      </c>
      <c r="R276">
        <v>202</v>
      </c>
      <c r="S276">
        <v>218</v>
      </c>
      <c r="T276">
        <v>9157</v>
      </c>
      <c r="U276">
        <v>26410000</v>
      </c>
      <c r="V276">
        <v>134</v>
      </c>
      <c r="W276" s="4">
        <f>+ROUND(OB_resultado[[#This Row],[learning_rate]],3)</f>
        <v>2.4E-2</v>
      </c>
      <c r="X276" s="4">
        <f>+ROUND(OB_resultado[[#This Row],[feature_fraction]],3)</f>
        <v>0.376</v>
      </c>
      <c r="Y276" s="4">
        <f>+ROUND(OB_resultado[[#This Row],[num_leaves]],-1)</f>
        <v>220</v>
      </c>
      <c r="Z276" s="10">
        <f>+OB_resultado[[#This Row],[ganancia]]/OB_resultado[[#This Row],[envios]]</f>
        <v>2884.1323577590915</v>
      </c>
    </row>
    <row r="277" spans="1:26" hidden="1" x14ac:dyDescent="0.25">
      <c r="A277" t="s">
        <v>179</v>
      </c>
      <c r="B277" t="s">
        <v>23</v>
      </c>
      <c r="C277" t="s">
        <v>24</v>
      </c>
      <c r="D277" t="b">
        <v>1</v>
      </c>
      <c r="E277" t="b">
        <v>1</v>
      </c>
      <c r="F277" t="b">
        <v>0</v>
      </c>
      <c r="G277">
        <v>-100</v>
      </c>
      <c r="H277">
        <v>-1</v>
      </c>
      <c r="I277">
        <v>0</v>
      </c>
      <c r="J277">
        <v>0</v>
      </c>
      <c r="K277">
        <v>0</v>
      </c>
      <c r="L277">
        <v>31</v>
      </c>
      <c r="M277">
        <v>134</v>
      </c>
      <c r="N277" t="b">
        <v>1</v>
      </c>
      <c r="O277">
        <v>113111</v>
      </c>
      <c r="P277">
        <v>3.5280022620491E-2</v>
      </c>
      <c r="Q277">
        <v>0.36867354438883099</v>
      </c>
      <c r="R277">
        <v>339</v>
      </c>
      <c r="S277">
        <v>400</v>
      </c>
      <c r="T277">
        <v>9257</v>
      </c>
      <c r="U277">
        <v>26690000</v>
      </c>
      <c r="V277">
        <v>156</v>
      </c>
      <c r="W277" s="4">
        <f>+ROUND(OB_resultado[[#This Row],[learning_rate]],3)</f>
        <v>3.5000000000000003E-2</v>
      </c>
      <c r="X277" s="4">
        <f>+ROUND(OB_resultado[[#This Row],[feature_fraction]],3)</f>
        <v>0.36899999999999999</v>
      </c>
      <c r="Y277" s="4">
        <f>+ROUND(OB_resultado[[#This Row],[num_leaves]],-1)</f>
        <v>400</v>
      </c>
      <c r="Z277" s="10">
        <f>+OB_resultado[[#This Row],[ganancia]]/OB_resultado[[#This Row],[envios]]</f>
        <v>2883.2235065355949</v>
      </c>
    </row>
    <row r="278" spans="1:26" hidden="1" x14ac:dyDescent="0.25">
      <c r="A278" t="s">
        <v>207</v>
      </c>
      <c r="B278" t="s">
        <v>23</v>
      </c>
      <c r="C278" t="s">
        <v>24</v>
      </c>
      <c r="D278" t="b">
        <v>1</v>
      </c>
      <c r="E278" t="b">
        <v>1</v>
      </c>
      <c r="F278" t="b">
        <v>0</v>
      </c>
      <c r="G278">
        <v>-100</v>
      </c>
      <c r="H278">
        <v>-1</v>
      </c>
      <c r="I278">
        <v>0</v>
      </c>
      <c r="J278">
        <v>0</v>
      </c>
      <c r="K278">
        <v>0</v>
      </c>
      <c r="L278">
        <v>31</v>
      </c>
      <c r="M278">
        <v>1057</v>
      </c>
      <c r="N278" t="b">
        <v>1</v>
      </c>
      <c r="O278">
        <v>113111</v>
      </c>
      <c r="P278">
        <v>5.0052740332528498E-3</v>
      </c>
      <c r="Q278">
        <v>0.36978910930785402</v>
      </c>
      <c r="R278">
        <v>2416</v>
      </c>
      <c r="S278">
        <v>252</v>
      </c>
      <c r="T278">
        <v>9257</v>
      </c>
      <c r="U278">
        <v>26690000</v>
      </c>
      <c r="V278">
        <v>184</v>
      </c>
      <c r="W278" s="4">
        <f>+ROUND(OB_resultado[[#This Row],[learning_rate]],3)</f>
        <v>5.0000000000000001E-3</v>
      </c>
      <c r="X278" s="4">
        <f>+ROUND(OB_resultado[[#This Row],[feature_fraction]],3)</f>
        <v>0.37</v>
      </c>
      <c r="Y278" s="4">
        <f>+ROUND(OB_resultado[[#This Row],[num_leaves]],-1)</f>
        <v>250</v>
      </c>
      <c r="Z278" s="10">
        <f>+OB_resultado[[#This Row],[ganancia]]/OB_resultado[[#This Row],[envios]]</f>
        <v>2883.2235065355949</v>
      </c>
    </row>
    <row r="279" spans="1:26" hidden="1" x14ac:dyDescent="0.25">
      <c r="A279" t="s">
        <v>192</v>
      </c>
      <c r="B279" t="s">
        <v>23</v>
      </c>
      <c r="C279" t="s">
        <v>24</v>
      </c>
      <c r="D279" t="b">
        <v>1</v>
      </c>
      <c r="E279" t="b">
        <v>1</v>
      </c>
      <c r="F279" t="b">
        <v>0</v>
      </c>
      <c r="G279">
        <v>-100</v>
      </c>
      <c r="H279">
        <v>-1</v>
      </c>
      <c r="I279">
        <v>0</v>
      </c>
      <c r="J279">
        <v>0</v>
      </c>
      <c r="K279">
        <v>0</v>
      </c>
      <c r="L279">
        <v>31</v>
      </c>
      <c r="M279">
        <v>739</v>
      </c>
      <c r="N279" t="b">
        <v>1</v>
      </c>
      <c r="O279">
        <v>113111</v>
      </c>
      <c r="P279">
        <v>7.9933052861113907E-3</v>
      </c>
      <c r="Q279">
        <v>0.27114389947240303</v>
      </c>
      <c r="R279">
        <v>2642</v>
      </c>
      <c r="S279">
        <v>48</v>
      </c>
      <c r="T279">
        <v>9277</v>
      </c>
      <c r="U279">
        <v>26730000</v>
      </c>
      <c r="V279">
        <v>169</v>
      </c>
      <c r="W279" s="4">
        <f>+ROUND(OB_resultado[[#This Row],[learning_rate]],3)</f>
        <v>8.0000000000000002E-3</v>
      </c>
      <c r="X279" s="4">
        <f>+ROUND(OB_resultado[[#This Row],[feature_fraction]],3)</f>
        <v>0.27100000000000002</v>
      </c>
      <c r="Y279" s="4">
        <f>+ROUND(OB_resultado[[#This Row],[num_leaves]],-1)</f>
        <v>50</v>
      </c>
      <c r="Z279" s="10">
        <f>+OB_resultado[[#This Row],[ganancia]]/OB_resultado[[#This Row],[envios]]</f>
        <v>2881.3193920448421</v>
      </c>
    </row>
    <row r="280" spans="1:26" hidden="1" x14ac:dyDescent="0.25">
      <c r="A280" t="s">
        <v>184</v>
      </c>
      <c r="B280" t="s">
        <v>23</v>
      </c>
      <c r="C280" t="s">
        <v>24</v>
      </c>
      <c r="D280" t="b">
        <v>1</v>
      </c>
      <c r="E280" t="b">
        <v>1</v>
      </c>
      <c r="F280" t="b">
        <v>0</v>
      </c>
      <c r="G280">
        <v>-100</v>
      </c>
      <c r="H280">
        <v>-1</v>
      </c>
      <c r="I280">
        <v>0</v>
      </c>
      <c r="J280">
        <v>0</v>
      </c>
      <c r="K280">
        <v>0</v>
      </c>
      <c r="L280">
        <v>31</v>
      </c>
      <c r="M280">
        <v>162</v>
      </c>
      <c r="N280" t="b">
        <v>1</v>
      </c>
      <c r="O280">
        <v>113111</v>
      </c>
      <c r="P280">
        <v>3.9427988802613098E-2</v>
      </c>
      <c r="Q280">
        <v>0.33930457490340199</v>
      </c>
      <c r="R280">
        <v>752</v>
      </c>
      <c r="S280">
        <v>370</v>
      </c>
      <c r="T280">
        <v>9524</v>
      </c>
      <c r="U280">
        <v>27440000</v>
      </c>
      <c r="V280">
        <v>161</v>
      </c>
      <c r="W280" s="4">
        <f>+ROUND(OB_resultado[[#This Row],[learning_rate]],3)</f>
        <v>3.9E-2</v>
      </c>
      <c r="X280" s="4">
        <f>+ROUND(OB_resultado[[#This Row],[feature_fraction]],3)</f>
        <v>0.33900000000000002</v>
      </c>
      <c r="Y280" s="4">
        <f>+ROUND(OB_resultado[[#This Row],[num_leaves]],-1)</f>
        <v>370</v>
      </c>
      <c r="Z280" s="10">
        <f>+OB_resultado[[#This Row],[ganancia]]/OB_resultado[[#This Row],[envios]]</f>
        <v>2881.1423771524569</v>
      </c>
    </row>
    <row r="281" spans="1:26" hidden="1" x14ac:dyDescent="0.25">
      <c r="A281" t="s">
        <v>130</v>
      </c>
      <c r="B281" t="s">
        <v>23</v>
      </c>
      <c r="C281" t="s">
        <v>24</v>
      </c>
      <c r="D281" t="b">
        <v>1</v>
      </c>
      <c r="E281" t="b">
        <v>1</v>
      </c>
      <c r="F281" t="b">
        <v>0</v>
      </c>
      <c r="G281">
        <v>-100</v>
      </c>
      <c r="H281">
        <v>-1</v>
      </c>
      <c r="I281">
        <v>0</v>
      </c>
      <c r="J281">
        <v>0</v>
      </c>
      <c r="K281">
        <v>0</v>
      </c>
      <c r="L281">
        <v>31</v>
      </c>
      <c r="M281">
        <v>289</v>
      </c>
      <c r="N281" t="b">
        <v>1</v>
      </c>
      <c r="O281">
        <v>113111</v>
      </c>
      <c r="P281">
        <v>1.38737228915342E-2</v>
      </c>
      <c r="Q281">
        <v>0.48231852059955199</v>
      </c>
      <c r="R281">
        <v>264</v>
      </c>
      <c r="S281">
        <v>17</v>
      </c>
      <c r="T281">
        <v>9263</v>
      </c>
      <c r="U281">
        <v>26680000</v>
      </c>
      <c r="V281">
        <v>107</v>
      </c>
      <c r="W281" s="4">
        <f>+ROUND(OB_resultado[[#This Row],[learning_rate]],3)</f>
        <v>1.4E-2</v>
      </c>
      <c r="X281" s="4">
        <f>+ROUND(OB_resultado[[#This Row],[feature_fraction]],3)</f>
        <v>0.48199999999999998</v>
      </c>
      <c r="Y281" s="4">
        <f>+ROUND(OB_resultado[[#This Row],[num_leaves]],-1)</f>
        <v>20</v>
      </c>
      <c r="Z281" s="10">
        <f>+OB_resultado[[#This Row],[ganancia]]/OB_resultado[[#This Row],[envios]]</f>
        <v>2880.2763683471876</v>
      </c>
    </row>
    <row r="282" spans="1:26" hidden="1" x14ac:dyDescent="0.25">
      <c r="A282" t="s">
        <v>315</v>
      </c>
      <c r="B282" t="s">
        <v>23</v>
      </c>
      <c r="C282" t="s">
        <v>24</v>
      </c>
      <c r="D282" t="b">
        <v>1</v>
      </c>
      <c r="E282" t="b">
        <v>1</v>
      </c>
      <c r="F282" t="b">
        <v>0</v>
      </c>
      <c r="G282">
        <v>-100</v>
      </c>
      <c r="H282">
        <v>-1</v>
      </c>
      <c r="I282">
        <v>0</v>
      </c>
      <c r="J282">
        <v>0</v>
      </c>
      <c r="K282">
        <v>0</v>
      </c>
      <c r="L282">
        <v>31</v>
      </c>
      <c r="M282">
        <v>224</v>
      </c>
      <c r="N282" t="b">
        <v>1</v>
      </c>
      <c r="O282">
        <v>113111</v>
      </c>
      <c r="P282">
        <v>3.4239772329495301E-2</v>
      </c>
      <c r="Q282">
        <v>0.41790206166611898</v>
      </c>
      <c r="R282">
        <v>244</v>
      </c>
      <c r="S282">
        <v>123</v>
      </c>
      <c r="T282">
        <v>9216</v>
      </c>
      <c r="U282">
        <v>26530000</v>
      </c>
      <c r="V282">
        <v>292</v>
      </c>
      <c r="W282" s="4">
        <f>+ROUND(OB_resultado[[#This Row],[learning_rate]],3)</f>
        <v>3.4000000000000002E-2</v>
      </c>
      <c r="X282" s="4">
        <f>+ROUND(OB_resultado[[#This Row],[feature_fraction]],3)</f>
        <v>0.41799999999999998</v>
      </c>
      <c r="Y282" s="4">
        <f>+ROUND(OB_resultado[[#This Row],[num_leaves]],-1)</f>
        <v>120</v>
      </c>
      <c r="Z282" s="10">
        <f>+OB_resultado[[#This Row],[ganancia]]/OB_resultado[[#This Row],[envios]]</f>
        <v>2878.6892361111113</v>
      </c>
    </row>
    <row r="283" spans="1:26" hidden="1" x14ac:dyDescent="0.25">
      <c r="A283" t="s">
        <v>124</v>
      </c>
      <c r="B283" t="s">
        <v>23</v>
      </c>
      <c r="C283" t="s">
        <v>24</v>
      </c>
      <c r="D283" t="b">
        <v>1</v>
      </c>
      <c r="E283" t="b">
        <v>1</v>
      </c>
      <c r="F283" t="b">
        <v>0</v>
      </c>
      <c r="G283">
        <v>-100</v>
      </c>
      <c r="H283">
        <v>-1</v>
      </c>
      <c r="I283">
        <v>0</v>
      </c>
      <c r="J283">
        <v>0</v>
      </c>
      <c r="K283">
        <v>0</v>
      </c>
      <c r="L283">
        <v>31</v>
      </c>
      <c r="M283">
        <v>1035</v>
      </c>
      <c r="N283" t="b">
        <v>1</v>
      </c>
      <c r="O283">
        <v>113111</v>
      </c>
      <c r="P283">
        <v>5.0841349504091504E-3</v>
      </c>
      <c r="Q283">
        <v>0.39860331397943999</v>
      </c>
      <c r="R283">
        <v>788</v>
      </c>
      <c r="S283">
        <v>338</v>
      </c>
      <c r="T283">
        <v>9318</v>
      </c>
      <c r="U283">
        <v>26810000</v>
      </c>
      <c r="V283">
        <v>101</v>
      </c>
      <c r="W283" s="4">
        <f>+ROUND(OB_resultado[[#This Row],[learning_rate]],3)</f>
        <v>5.0000000000000001E-3</v>
      </c>
      <c r="X283" s="4">
        <f>+ROUND(OB_resultado[[#This Row],[feature_fraction]],3)</f>
        <v>0.39900000000000002</v>
      </c>
      <c r="Y283" s="4">
        <f>+ROUND(OB_resultado[[#This Row],[num_leaves]],-1)</f>
        <v>340</v>
      </c>
      <c r="Z283" s="10">
        <f>+OB_resultado[[#This Row],[ganancia]]/OB_resultado[[#This Row],[envios]]</f>
        <v>2877.2268727194678</v>
      </c>
    </row>
    <row r="284" spans="1:26" hidden="1" x14ac:dyDescent="0.25">
      <c r="A284" t="s">
        <v>233</v>
      </c>
      <c r="B284" t="s">
        <v>23</v>
      </c>
      <c r="C284" t="s">
        <v>24</v>
      </c>
      <c r="D284" t="b">
        <v>1</v>
      </c>
      <c r="E284" t="b">
        <v>1</v>
      </c>
      <c r="F284" t="b">
        <v>0</v>
      </c>
      <c r="G284">
        <v>-100</v>
      </c>
      <c r="H284">
        <v>-1</v>
      </c>
      <c r="I284">
        <v>0</v>
      </c>
      <c r="J284">
        <v>0</v>
      </c>
      <c r="K284">
        <v>0</v>
      </c>
      <c r="L284">
        <v>31</v>
      </c>
      <c r="M284">
        <v>524</v>
      </c>
      <c r="N284" t="b">
        <v>1</v>
      </c>
      <c r="O284">
        <v>113111</v>
      </c>
      <c r="P284">
        <v>1.5707702481876199E-2</v>
      </c>
      <c r="Q284">
        <v>0.418018748874736</v>
      </c>
      <c r="R284">
        <v>46</v>
      </c>
      <c r="S284">
        <v>248</v>
      </c>
      <c r="T284">
        <v>9186</v>
      </c>
      <c r="U284">
        <v>26430000</v>
      </c>
      <c r="V284">
        <v>210</v>
      </c>
      <c r="W284" s="4">
        <f>+ROUND(OB_resultado[[#This Row],[learning_rate]],3)</f>
        <v>1.6E-2</v>
      </c>
      <c r="X284" s="4">
        <f>+ROUND(OB_resultado[[#This Row],[feature_fraction]],3)</f>
        <v>0.41799999999999998</v>
      </c>
      <c r="Y284" s="4">
        <f>+ROUND(OB_resultado[[#This Row],[num_leaves]],-1)</f>
        <v>250</v>
      </c>
      <c r="Z284" s="10">
        <f>+OB_resultado[[#This Row],[ganancia]]/OB_resultado[[#This Row],[envios]]</f>
        <v>2877.2044415414762</v>
      </c>
    </row>
    <row r="285" spans="1:26" hidden="1" x14ac:dyDescent="0.25">
      <c r="A285" t="s">
        <v>284</v>
      </c>
      <c r="B285" t="s">
        <v>23</v>
      </c>
      <c r="C285" t="s">
        <v>24</v>
      </c>
      <c r="D285" t="b">
        <v>1</v>
      </c>
      <c r="E285" t="b">
        <v>1</v>
      </c>
      <c r="F285" t="b">
        <v>0</v>
      </c>
      <c r="G285">
        <v>-100</v>
      </c>
      <c r="H285">
        <v>-1</v>
      </c>
      <c r="I285">
        <v>0</v>
      </c>
      <c r="J285">
        <v>0</v>
      </c>
      <c r="K285">
        <v>0</v>
      </c>
      <c r="L285">
        <v>31</v>
      </c>
      <c r="M285">
        <v>146</v>
      </c>
      <c r="N285" t="b">
        <v>1</v>
      </c>
      <c r="O285">
        <v>113111</v>
      </c>
      <c r="P285">
        <v>3.4184093010397099E-2</v>
      </c>
      <c r="Q285">
        <v>0.385774638256073</v>
      </c>
      <c r="R285">
        <v>1094</v>
      </c>
      <c r="S285">
        <v>205</v>
      </c>
      <c r="T285">
        <v>9400</v>
      </c>
      <c r="U285">
        <v>27040000</v>
      </c>
      <c r="V285">
        <v>261</v>
      </c>
      <c r="W285" s="4">
        <f>+ROUND(OB_resultado[[#This Row],[learning_rate]],3)</f>
        <v>3.4000000000000002E-2</v>
      </c>
      <c r="X285" s="4">
        <f>+ROUND(OB_resultado[[#This Row],[feature_fraction]],3)</f>
        <v>0.38600000000000001</v>
      </c>
      <c r="Y285" s="4">
        <f>+ROUND(OB_resultado[[#This Row],[num_leaves]],-1)</f>
        <v>210</v>
      </c>
      <c r="Z285" s="10">
        <f>+OB_resultado[[#This Row],[ganancia]]/OB_resultado[[#This Row],[envios]]</f>
        <v>2876.5957446808511</v>
      </c>
    </row>
    <row r="286" spans="1:26" hidden="1" x14ac:dyDescent="0.25">
      <c r="A286" t="s">
        <v>430</v>
      </c>
      <c r="B286" t="s">
        <v>23</v>
      </c>
      <c r="C286" t="s">
        <v>24</v>
      </c>
      <c r="D286" t="b">
        <v>1</v>
      </c>
      <c r="E286" t="b">
        <v>1</v>
      </c>
      <c r="F286" t="b">
        <v>0</v>
      </c>
      <c r="G286">
        <v>-100</v>
      </c>
      <c r="H286">
        <v>-1</v>
      </c>
      <c r="I286">
        <v>0</v>
      </c>
      <c r="J286">
        <v>0</v>
      </c>
      <c r="K286">
        <v>0</v>
      </c>
      <c r="L286">
        <v>31</v>
      </c>
      <c r="M286">
        <v>143</v>
      </c>
      <c r="N286" t="b">
        <v>1</v>
      </c>
      <c r="O286">
        <v>113111</v>
      </c>
      <c r="P286">
        <v>3.7943330116112499E-2</v>
      </c>
      <c r="Q286">
        <v>0.31255189940978001</v>
      </c>
      <c r="R286">
        <v>1251</v>
      </c>
      <c r="S286">
        <v>362</v>
      </c>
      <c r="T286">
        <v>9336</v>
      </c>
      <c r="U286">
        <v>26850000</v>
      </c>
      <c r="V286">
        <v>407</v>
      </c>
      <c r="W286" s="4">
        <f>+ROUND(OB_resultado[[#This Row],[learning_rate]],3)</f>
        <v>3.7999999999999999E-2</v>
      </c>
      <c r="X286" s="4">
        <f>+ROUND(OB_resultado[[#This Row],[feature_fraction]],3)</f>
        <v>0.313</v>
      </c>
      <c r="Y286" s="4">
        <f>+ROUND(OB_resultado[[#This Row],[num_leaves]],-1)</f>
        <v>360</v>
      </c>
      <c r="Z286" s="10">
        <f>+OB_resultado[[#This Row],[ganancia]]/OB_resultado[[#This Row],[envios]]</f>
        <v>2875.9640102827761</v>
      </c>
    </row>
    <row r="287" spans="1:26" hidden="1" x14ac:dyDescent="0.25">
      <c r="A287" t="s">
        <v>347</v>
      </c>
      <c r="B287" t="s">
        <v>23</v>
      </c>
      <c r="C287" t="s">
        <v>24</v>
      </c>
      <c r="D287" t="b">
        <v>1</v>
      </c>
      <c r="E287" t="b">
        <v>1</v>
      </c>
      <c r="F287" t="b">
        <v>0</v>
      </c>
      <c r="G287">
        <v>-100</v>
      </c>
      <c r="H287">
        <v>-1</v>
      </c>
      <c r="I287">
        <v>0</v>
      </c>
      <c r="J287">
        <v>0</v>
      </c>
      <c r="K287">
        <v>0</v>
      </c>
      <c r="L287">
        <v>31</v>
      </c>
      <c r="M287">
        <v>261</v>
      </c>
      <c r="N287" t="b">
        <v>1</v>
      </c>
      <c r="O287">
        <v>113111</v>
      </c>
      <c r="P287">
        <v>4.0141480608090599E-2</v>
      </c>
      <c r="Q287">
        <v>0.40310064544207402</v>
      </c>
      <c r="R287">
        <v>1044</v>
      </c>
      <c r="S287">
        <v>404</v>
      </c>
      <c r="T287">
        <v>9223</v>
      </c>
      <c r="U287">
        <v>26520000</v>
      </c>
      <c r="V287">
        <v>324</v>
      </c>
      <c r="W287" s="4">
        <f>+ROUND(OB_resultado[[#This Row],[learning_rate]],3)</f>
        <v>0.04</v>
      </c>
      <c r="X287" s="4">
        <f>+ROUND(OB_resultado[[#This Row],[feature_fraction]],3)</f>
        <v>0.40300000000000002</v>
      </c>
      <c r="Y287" s="4">
        <f>+ROUND(OB_resultado[[#This Row],[num_leaves]],-1)</f>
        <v>400</v>
      </c>
      <c r="Z287" s="10">
        <f>+OB_resultado[[#This Row],[ganancia]]/OB_resultado[[#This Row],[envios]]</f>
        <v>2875.4201452889515</v>
      </c>
    </row>
    <row r="288" spans="1:26" hidden="1" x14ac:dyDescent="0.25">
      <c r="A288" t="s">
        <v>227</v>
      </c>
      <c r="B288" t="s">
        <v>23</v>
      </c>
      <c r="C288" t="s">
        <v>24</v>
      </c>
      <c r="D288" t="b">
        <v>1</v>
      </c>
      <c r="E288" t="b">
        <v>1</v>
      </c>
      <c r="F288" t="b">
        <v>0</v>
      </c>
      <c r="G288">
        <v>-100</v>
      </c>
      <c r="H288">
        <v>-1</v>
      </c>
      <c r="I288">
        <v>0</v>
      </c>
      <c r="J288">
        <v>0</v>
      </c>
      <c r="K288">
        <v>0</v>
      </c>
      <c r="L288">
        <v>31</v>
      </c>
      <c r="M288">
        <v>275</v>
      </c>
      <c r="N288" t="b">
        <v>1</v>
      </c>
      <c r="O288">
        <v>113111</v>
      </c>
      <c r="P288">
        <v>1.4476273091625001E-2</v>
      </c>
      <c r="Q288">
        <v>0.38348084549154798</v>
      </c>
      <c r="R288">
        <v>844</v>
      </c>
      <c r="S288">
        <v>223</v>
      </c>
      <c r="T288">
        <v>9389</v>
      </c>
      <c r="U288">
        <v>26990000</v>
      </c>
      <c r="V288">
        <v>204</v>
      </c>
      <c r="W288" s="4">
        <f>+ROUND(OB_resultado[[#This Row],[learning_rate]],3)</f>
        <v>1.4E-2</v>
      </c>
      <c r="X288" s="4">
        <f>+ROUND(OB_resultado[[#This Row],[feature_fraction]],3)</f>
        <v>0.38300000000000001</v>
      </c>
      <c r="Y288" s="4">
        <f>+ROUND(OB_resultado[[#This Row],[num_leaves]],-1)</f>
        <v>220</v>
      </c>
      <c r="Z288" s="10">
        <f>+OB_resultado[[#This Row],[ganancia]]/OB_resultado[[#This Row],[envios]]</f>
        <v>2874.6405367983812</v>
      </c>
    </row>
    <row r="289" spans="1:26" hidden="1" x14ac:dyDescent="0.25">
      <c r="A289" t="s">
        <v>134</v>
      </c>
      <c r="B289" t="s">
        <v>23</v>
      </c>
      <c r="C289" t="s">
        <v>24</v>
      </c>
      <c r="D289" t="b">
        <v>1</v>
      </c>
      <c r="E289" t="b">
        <v>1</v>
      </c>
      <c r="F289" t="b">
        <v>0</v>
      </c>
      <c r="G289">
        <v>-100</v>
      </c>
      <c r="H289">
        <v>-1</v>
      </c>
      <c r="I289">
        <v>0</v>
      </c>
      <c r="J289">
        <v>0</v>
      </c>
      <c r="K289">
        <v>0</v>
      </c>
      <c r="L289">
        <v>31</v>
      </c>
      <c r="M289">
        <v>308</v>
      </c>
      <c r="N289" t="b">
        <v>1</v>
      </c>
      <c r="O289">
        <v>113111</v>
      </c>
      <c r="P289">
        <v>1.5150948274676401E-2</v>
      </c>
      <c r="Q289">
        <v>0.40668462989920001</v>
      </c>
      <c r="R289">
        <v>3108</v>
      </c>
      <c r="S289">
        <v>21</v>
      </c>
      <c r="T289">
        <v>9077</v>
      </c>
      <c r="U289">
        <v>26090000</v>
      </c>
      <c r="V289">
        <v>111</v>
      </c>
      <c r="W289" s="4">
        <f>+ROUND(OB_resultado[[#This Row],[learning_rate]],3)</f>
        <v>1.4999999999999999E-2</v>
      </c>
      <c r="X289" s="4">
        <f>+ROUND(OB_resultado[[#This Row],[feature_fraction]],3)</f>
        <v>0.40699999999999997</v>
      </c>
      <c r="Y289" s="4">
        <f>+ROUND(OB_resultado[[#This Row],[num_leaves]],-1)</f>
        <v>20</v>
      </c>
      <c r="Z289" s="10">
        <f>+OB_resultado[[#This Row],[ganancia]]/OB_resultado[[#This Row],[envios]]</f>
        <v>2874.2976754434285</v>
      </c>
    </row>
    <row r="290" spans="1:26" hidden="1" x14ac:dyDescent="0.25">
      <c r="A290" t="s">
        <v>28</v>
      </c>
      <c r="B290" t="s">
        <v>23</v>
      </c>
      <c r="C290" t="s">
        <v>24</v>
      </c>
      <c r="D290" t="b">
        <v>1</v>
      </c>
      <c r="E290" t="b">
        <v>1</v>
      </c>
      <c r="F290" t="b">
        <v>0</v>
      </c>
      <c r="G290">
        <v>-100</v>
      </c>
      <c r="H290">
        <v>-1</v>
      </c>
      <c r="I290">
        <v>0</v>
      </c>
      <c r="J290">
        <v>0</v>
      </c>
      <c r="K290">
        <v>0</v>
      </c>
      <c r="L290">
        <v>31</v>
      </c>
      <c r="M290">
        <v>125</v>
      </c>
      <c r="N290" t="b">
        <v>1</v>
      </c>
      <c r="O290">
        <v>113111</v>
      </c>
      <c r="P290">
        <v>4.3187502225453499E-2</v>
      </c>
      <c r="Q290">
        <v>0.55250098631717304</v>
      </c>
      <c r="R290">
        <v>556</v>
      </c>
      <c r="S290">
        <v>91</v>
      </c>
      <c r="T290">
        <v>9409</v>
      </c>
      <c r="U290">
        <v>27030000</v>
      </c>
      <c r="V290">
        <v>5</v>
      </c>
      <c r="W290" s="4">
        <f>+ROUND(OB_resultado[[#This Row],[learning_rate]],3)</f>
        <v>4.2999999999999997E-2</v>
      </c>
      <c r="X290" s="4">
        <f>+ROUND(OB_resultado[[#This Row],[feature_fraction]],3)</f>
        <v>0.55300000000000005</v>
      </c>
      <c r="Y290" s="4">
        <f>+ROUND(OB_resultado[[#This Row],[num_leaves]],-1)</f>
        <v>90</v>
      </c>
      <c r="Z290" s="10">
        <f>+OB_resultado[[#This Row],[ganancia]]/OB_resultado[[#This Row],[envios]]</f>
        <v>2872.7813795302368</v>
      </c>
    </row>
    <row r="291" spans="1:26" hidden="1" x14ac:dyDescent="0.25">
      <c r="A291" t="s">
        <v>149</v>
      </c>
      <c r="B291" t="s">
        <v>23</v>
      </c>
      <c r="C291" t="s">
        <v>24</v>
      </c>
      <c r="D291" t="b">
        <v>1</v>
      </c>
      <c r="E291" t="b">
        <v>1</v>
      </c>
      <c r="F291" t="b">
        <v>0</v>
      </c>
      <c r="G291">
        <v>-100</v>
      </c>
      <c r="H291">
        <v>-1</v>
      </c>
      <c r="I291">
        <v>0</v>
      </c>
      <c r="J291">
        <v>0</v>
      </c>
      <c r="K291">
        <v>0</v>
      </c>
      <c r="L291">
        <v>31</v>
      </c>
      <c r="M291">
        <v>154</v>
      </c>
      <c r="N291" t="b">
        <v>1</v>
      </c>
      <c r="O291">
        <v>113111</v>
      </c>
      <c r="P291">
        <v>3.8017401219675E-2</v>
      </c>
      <c r="Q291">
        <v>0.38397278011761399</v>
      </c>
      <c r="R291">
        <v>1410</v>
      </c>
      <c r="S291">
        <v>222</v>
      </c>
      <c r="T291">
        <v>9278</v>
      </c>
      <c r="U291">
        <v>26650000</v>
      </c>
      <c r="V291">
        <v>126</v>
      </c>
      <c r="W291" s="4">
        <f>+ROUND(OB_resultado[[#This Row],[learning_rate]],3)</f>
        <v>3.7999999999999999E-2</v>
      </c>
      <c r="X291" s="4">
        <f>+ROUND(OB_resultado[[#This Row],[feature_fraction]],3)</f>
        <v>0.38400000000000001</v>
      </c>
      <c r="Y291" s="4">
        <f>+ROUND(OB_resultado[[#This Row],[num_leaves]],-1)</f>
        <v>220</v>
      </c>
      <c r="Z291" s="10">
        <f>+OB_resultado[[#This Row],[ganancia]]/OB_resultado[[#This Row],[envios]]</f>
        <v>2872.3862901487391</v>
      </c>
    </row>
    <row r="292" spans="1:26" hidden="1" x14ac:dyDescent="0.25">
      <c r="A292" t="s">
        <v>281</v>
      </c>
      <c r="B292" t="s">
        <v>23</v>
      </c>
      <c r="C292" t="s">
        <v>24</v>
      </c>
      <c r="D292" t="b">
        <v>1</v>
      </c>
      <c r="E292" t="b">
        <v>1</v>
      </c>
      <c r="F292" t="b">
        <v>0</v>
      </c>
      <c r="G292">
        <v>-100</v>
      </c>
      <c r="H292">
        <v>-1</v>
      </c>
      <c r="I292">
        <v>0</v>
      </c>
      <c r="J292">
        <v>0</v>
      </c>
      <c r="K292">
        <v>0</v>
      </c>
      <c r="L292">
        <v>31</v>
      </c>
      <c r="M292">
        <v>100</v>
      </c>
      <c r="N292" t="b">
        <v>1</v>
      </c>
      <c r="O292">
        <v>113111</v>
      </c>
      <c r="P292">
        <v>4.3325326522459698E-2</v>
      </c>
      <c r="Q292">
        <v>0.36543991014254001</v>
      </c>
      <c r="R292">
        <v>1014</v>
      </c>
      <c r="S292">
        <v>85</v>
      </c>
      <c r="T292">
        <v>9427</v>
      </c>
      <c r="U292">
        <v>27070000</v>
      </c>
      <c r="V292">
        <v>258</v>
      </c>
      <c r="W292" s="4">
        <f>+ROUND(OB_resultado[[#This Row],[learning_rate]],3)</f>
        <v>4.2999999999999997E-2</v>
      </c>
      <c r="X292" s="4">
        <f>+ROUND(OB_resultado[[#This Row],[feature_fraction]],3)</f>
        <v>0.36499999999999999</v>
      </c>
      <c r="Y292" s="4">
        <f>+ROUND(OB_resultado[[#This Row],[num_leaves]],-1)</f>
        <v>90</v>
      </c>
      <c r="Z292" s="10">
        <f>+OB_resultado[[#This Row],[ganancia]]/OB_resultado[[#This Row],[envios]]</f>
        <v>2871.5391959265939</v>
      </c>
    </row>
    <row r="293" spans="1:26" hidden="1" x14ac:dyDescent="0.25">
      <c r="A293" t="s">
        <v>75</v>
      </c>
      <c r="B293" t="s">
        <v>23</v>
      </c>
      <c r="C293" t="s">
        <v>24</v>
      </c>
      <c r="D293" t="b">
        <v>1</v>
      </c>
      <c r="E293" t="b">
        <v>1</v>
      </c>
      <c r="F293" t="b">
        <v>0</v>
      </c>
      <c r="G293">
        <v>-100</v>
      </c>
      <c r="H293">
        <v>-1</v>
      </c>
      <c r="I293">
        <v>0</v>
      </c>
      <c r="J293">
        <v>0</v>
      </c>
      <c r="K293">
        <v>0</v>
      </c>
      <c r="L293">
        <v>31</v>
      </c>
      <c r="M293">
        <v>1075</v>
      </c>
      <c r="N293" t="b">
        <v>1</v>
      </c>
      <c r="O293">
        <v>113111</v>
      </c>
      <c r="P293">
        <v>5.00211579880421E-3</v>
      </c>
      <c r="Q293">
        <v>0.211000026579444</v>
      </c>
      <c r="R293">
        <v>34</v>
      </c>
      <c r="S293">
        <v>52</v>
      </c>
      <c r="T293">
        <v>9427</v>
      </c>
      <c r="U293">
        <v>27070000</v>
      </c>
      <c r="V293">
        <v>52</v>
      </c>
      <c r="W293" s="4">
        <f>+ROUND(OB_resultado[[#This Row],[learning_rate]],3)</f>
        <v>5.0000000000000001E-3</v>
      </c>
      <c r="X293" s="4">
        <f>+ROUND(OB_resultado[[#This Row],[feature_fraction]],3)</f>
        <v>0.21099999999999999</v>
      </c>
      <c r="Y293" s="4">
        <f>+ROUND(OB_resultado[[#This Row],[num_leaves]],-1)</f>
        <v>50</v>
      </c>
      <c r="Z293" s="10">
        <f>+OB_resultado[[#This Row],[ganancia]]/OB_resultado[[#This Row],[envios]]</f>
        <v>2871.5391959265939</v>
      </c>
    </row>
    <row r="294" spans="1:26" x14ac:dyDescent="0.25">
      <c r="A294" t="s">
        <v>129</v>
      </c>
      <c r="B294" t="s">
        <v>23</v>
      </c>
      <c r="C294" t="s">
        <v>24</v>
      </c>
      <c r="D294" t="b">
        <v>1</v>
      </c>
      <c r="E294" t="b">
        <v>1</v>
      </c>
      <c r="F294" t="b">
        <v>0</v>
      </c>
      <c r="G294">
        <v>-100</v>
      </c>
      <c r="H294">
        <v>-1</v>
      </c>
      <c r="I294">
        <v>0</v>
      </c>
      <c r="J294">
        <v>0</v>
      </c>
      <c r="K294">
        <v>0</v>
      </c>
      <c r="L294">
        <v>31</v>
      </c>
      <c r="M294">
        <v>283</v>
      </c>
      <c r="N294" t="b">
        <v>1</v>
      </c>
      <c r="O294">
        <v>113111</v>
      </c>
      <c r="P294">
        <v>1.55539552422765E-2</v>
      </c>
      <c r="Q294">
        <v>0.20240615994088201</v>
      </c>
      <c r="R294">
        <v>784</v>
      </c>
      <c r="S294">
        <v>32</v>
      </c>
      <c r="T294">
        <v>9246</v>
      </c>
      <c r="U294">
        <v>26550000</v>
      </c>
      <c r="V294">
        <v>106</v>
      </c>
      <c r="W294" s="4">
        <f>+ROUND(OB_resultado[[#This Row],[learning_rate]],3)</f>
        <v>1.6E-2</v>
      </c>
      <c r="X294" s="4">
        <f>+ROUND(OB_resultado[[#This Row],[feature_fraction]],3)</f>
        <v>0.20200000000000001</v>
      </c>
      <c r="Y294" s="4">
        <f>+ROUND(OB_resultado[[#This Row],[num_leaves]],-1)</f>
        <v>30</v>
      </c>
      <c r="Z294" s="10">
        <f>+OB_resultado[[#This Row],[ganancia]]/OB_resultado[[#This Row],[envios]]</f>
        <v>2871.5120051914341</v>
      </c>
    </row>
    <row r="295" spans="1:26" hidden="1" x14ac:dyDescent="0.25">
      <c r="A295" t="s">
        <v>140</v>
      </c>
      <c r="B295" t="s">
        <v>23</v>
      </c>
      <c r="C295" t="s">
        <v>24</v>
      </c>
      <c r="D295" t="b">
        <v>1</v>
      </c>
      <c r="E295" t="b">
        <v>1</v>
      </c>
      <c r="F295" t="b">
        <v>0</v>
      </c>
      <c r="G295">
        <v>-100</v>
      </c>
      <c r="H295">
        <v>-1</v>
      </c>
      <c r="I295">
        <v>0</v>
      </c>
      <c r="J295">
        <v>0</v>
      </c>
      <c r="K295">
        <v>0</v>
      </c>
      <c r="L295">
        <v>31</v>
      </c>
      <c r="M295">
        <v>114</v>
      </c>
      <c r="N295" t="b">
        <v>1</v>
      </c>
      <c r="O295">
        <v>113111</v>
      </c>
      <c r="P295">
        <v>4.0375123605513902E-2</v>
      </c>
      <c r="Q295">
        <v>0.42035643632706898</v>
      </c>
      <c r="R295">
        <v>960</v>
      </c>
      <c r="S295">
        <v>331</v>
      </c>
      <c r="T295">
        <v>9313</v>
      </c>
      <c r="U295">
        <v>26740000</v>
      </c>
      <c r="V295">
        <v>117</v>
      </c>
      <c r="W295" s="4">
        <f>+ROUND(OB_resultado[[#This Row],[learning_rate]],3)</f>
        <v>0.04</v>
      </c>
      <c r="X295" s="4">
        <f>+ROUND(OB_resultado[[#This Row],[feature_fraction]],3)</f>
        <v>0.42</v>
      </c>
      <c r="Y295" s="4">
        <f>+ROUND(OB_resultado[[#This Row],[num_leaves]],-1)</f>
        <v>330</v>
      </c>
      <c r="Z295" s="10">
        <f>+OB_resultado[[#This Row],[ganancia]]/OB_resultado[[#This Row],[envios]]</f>
        <v>2871.2552346182756</v>
      </c>
    </row>
    <row r="296" spans="1:26" hidden="1" x14ac:dyDescent="0.25">
      <c r="A296" t="s">
        <v>335</v>
      </c>
      <c r="B296" t="s">
        <v>23</v>
      </c>
      <c r="C296" t="s">
        <v>24</v>
      </c>
      <c r="D296" t="b">
        <v>1</v>
      </c>
      <c r="E296" t="b">
        <v>1</v>
      </c>
      <c r="F296" t="b">
        <v>0</v>
      </c>
      <c r="G296">
        <v>-100</v>
      </c>
      <c r="H296">
        <v>-1</v>
      </c>
      <c r="I296">
        <v>0</v>
      </c>
      <c r="J296">
        <v>0</v>
      </c>
      <c r="K296">
        <v>0</v>
      </c>
      <c r="L296">
        <v>31</v>
      </c>
      <c r="M296">
        <v>261</v>
      </c>
      <c r="N296" t="b">
        <v>1</v>
      </c>
      <c r="O296">
        <v>113111</v>
      </c>
      <c r="P296">
        <v>1.9362258809371299E-2</v>
      </c>
      <c r="Q296">
        <v>0.39433955614722599</v>
      </c>
      <c r="R296">
        <v>143</v>
      </c>
      <c r="S296">
        <v>178</v>
      </c>
      <c r="T296">
        <v>9297</v>
      </c>
      <c r="U296">
        <v>26690000</v>
      </c>
      <c r="V296">
        <v>312</v>
      </c>
      <c r="W296" s="4">
        <f>+ROUND(OB_resultado[[#This Row],[learning_rate]],3)</f>
        <v>1.9E-2</v>
      </c>
      <c r="X296" s="4">
        <f>+ROUND(OB_resultado[[#This Row],[feature_fraction]],3)</f>
        <v>0.39400000000000002</v>
      </c>
      <c r="Y296" s="4">
        <f>+ROUND(OB_resultado[[#This Row],[num_leaves]],-1)</f>
        <v>180</v>
      </c>
      <c r="Z296" s="10">
        <f>+OB_resultado[[#This Row],[ganancia]]/OB_resultado[[#This Row],[envios]]</f>
        <v>2870.8185436162203</v>
      </c>
    </row>
    <row r="297" spans="1:26" hidden="1" x14ac:dyDescent="0.25">
      <c r="A297" t="s">
        <v>361</v>
      </c>
      <c r="B297" t="s">
        <v>23</v>
      </c>
      <c r="C297" t="s">
        <v>24</v>
      </c>
      <c r="D297" t="b">
        <v>1</v>
      </c>
      <c r="E297" t="b">
        <v>1</v>
      </c>
      <c r="F297" t="b">
        <v>0</v>
      </c>
      <c r="G297">
        <v>-100</v>
      </c>
      <c r="H297">
        <v>-1</v>
      </c>
      <c r="I297">
        <v>0</v>
      </c>
      <c r="J297">
        <v>0</v>
      </c>
      <c r="K297">
        <v>0</v>
      </c>
      <c r="L297">
        <v>31</v>
      </c>
      <c r="M297">
        <v>199</v>
      </c>
      <c r="N297" t="b">
        <v>1</v>
      </c>
      <c r="O297">
        <v>113111</v>
      </c>
      <c r="P297">
        <v>3.8004267382182703E-2</v>
      </c>
      <c r="Q297">
        <v>0.34081747314428301</v>
      </c>
      <c r="R297">
        <v>107</v>
      </c>
      <c r="S297">
        <v>382</v>
      </c>
      <c r="T297">
        <v>9232</v>
      </c>
      <c r="U297">
        <v>26500000</v>
      </c>
      <c r="V297">
        <v>338</v>
      </c>
      <c r="W297" s="4">
        <f>+ROUND(OB_resultado[[#This Row],[learning_rate]],3)</f>
        <v>3.7999999999999999E-2</v>
      </c>
      <c r="X297" s="4">
        <f>+ROUND(OB_resultado[[#This Row],[feature_fraction]],3)</f>
        <v>0.34100000000000003</v>
      </c>
      <c r="Y297" s="4">
        <f>+ROUND(OB_resultado[[#This Row],[num_leaves]],-1)</f>
        <v>380</v>
      </c>
      <c r="Z297" s="10">
        <f>+OB_resultado[[#This Row],[ganancia]]/OB_resultado[[#This Row],[envios]]</f>
        <v>2870.4506065857886</v>
      </c>
    </row>
    <row r="298" spans="1:26" hidden="1" x14ac:dyDescent="0.25">
      <c r="A298" t="s">
        <v>50</v>
      </c>
      <c r="B298" t="s">
        <v>23</v>
      </c>
      <c r="C298" t="s">
        <v>24</v>
      </c>
      <c r="D298" t="b">
        <v>1</v>
      </c>
      <c r="E298" t="b">
        <v>1</v>
      </c>
      <c r="F298" t="b">
        <v>0</v>
      </c>
      <c r="G298">
        <v>-100</v>
      </c>
      <c r="H298">
        <v>-1</v>
      </c>
      <c r="I298">
        <v>0</v>
      </c>
      <c r="J298">
        <v>0</v>
      </c>
      <c r="K298">
        <v>0</v>
      </c>
      <c r="L298">
        <v>31</v>
      </c>
      <c r="M298">
        <v>97</v>
      </c>
      <c r="N298" t="b">
        <v>1</v>
      </c>
      <c r="O298">
        <v>113111</v>
      </c>
      <c r="P298">
        <v>4.9141591538495601E-2</v>
      </c>
      <c r="Q298">
        <v>0.35832780495217098</v>
      </c>
      <c r="R298">
        <v>898</v>
      </c>
      <c r="S298">
        <v>177</v>
      </c>
      <c r="T298">
        <v>9396</v>
      </c>
      <c r="U298">
        <v>26970000</v>
      </c>
      <c r="V298">
        <v>27</v>
      </c>
      <c r="W298" s="4">
        <f>+ROUND(OB_resultado[[#This Row],[learning_rate]],3)</f>
        <v>4.9000000000000002E-2</v>
      </c>
      <c r="X298" s="4">
        <f>+ROUND(OB_resultado[[#This Row],[feature_fraction]],3)</f>
        <v>0.35799999999999998</v>
      </c>
      <c r="Y298" s="4">
        <f>+ROUND(OB_resultado[[#This Row],[num_leaves]],-1)</f>
        <v>180</v>
      </c>
      <c r="Z298" s="10">
        <f>+OB_resultado[[#This Row],[ganancia]]/OB_resultado[[#This Row],[envios]]</f>
        <v>2870.3703703703704</v>
      </c>
    </row>
    <row r="299" spans="1:26" hidden="1" x14ac:dyDescent="0.25">
      <c r="A299" t="s">
        <v>269</v>
      </c>
      <c r="B299" t="s">
        <v>23</v>
      </c>
      <c r="C299" t="s">
        <v>24</v>
      </c>
      <c r="D299" t="b">
        <v>1</v>
      </c>
      <c r="E299" t="b">
        <v>1</v>
      </c>
      <c r="F299" t="b">
        <v>0</v>
      </c>
      <c r="G299">
        <v>-100</v>
      </c>
      <c r="H299">
        <v>-1</v>
      </c>
      <c r="I299">
        <v>0</v>
      </c>
      <c r="J299">
        <v>0</v>
      </c>
      <c r="K299">
        <v>0</v>
      </c>
      <c r="L299">
        <v>31</v>
      </c>
      <c r="M299">
        <v>267</v>
      </c>
      <c r="N299" t="b">
        <v>1</v>
      </c>
      <c r="O299">
        <v>113111</v>
      </c>
      <c r="P299">
        <v>1.4632099602326599E-2</v>
      </c>
      <c r="Q299">
        <v>0.29680655172488701</v>
      </c>
      <c r="R299">
        <v>1109</v>
      </c>
      <c r="S299">
        <v>43</v>
      </c>
      <c r="T299">
        <v>9330</v>
      </c>
      <c r="U299">
        <v>26780000</v>
      </c>
      <c r="V299">
        <v>246</v>
      </c>
      <c r="W299" s="4">
        <f>+ROUND(OB_resultado[[#This Row],[learning_rate]],3)</f>
        <v>1.4999999999999999E-2</v>
      </c>
      <c r="X299" s="4">
        <f>+ROUND(OB_resultado[[#This Row],[feature_fraction]],3)</f>
        <v>0.29699999999999999</v>
      </c>
      <c r="Y299" s="4">
        <f>+ROUND(OB_resultado[[#This Row],[num_leaves]],-1)</f>
        <v>40</v>
      </c>
      <c r="Z299" s="10">
        <f>+OB_resultado[[#This Row],[ganancia]]/OB_resultado[[#This Row],[envios]]</f>
        <v>2870.3108252947482</v>
      </c>
    </row>
    <row r="300" spans="1:26" hidden="1" x14ac:dyDescent="0.25">
      <c r="A300" t="s">
        <v>71</v>
      </c>
      <c r="B300" t="s">
        <v>23</v>
      </c>
      <c r="C300" t="s">
        <v>24</v>
      </c>
      <c r="D300" t="b">
        <v>1</v>
      </c>
      <c r="E300" t="b">
        <v>1</v>
      </c>
      <c r="F300" t="b">
        <v>0</v>
      </c>
      <c r="G300">
        <v>-100</v>
      </c>
      <c r="H300">
        <v>-1</v>
      </c>
      <c r="I300">
        <v>0</v>
      </c>
      <c r="J300">
        <v>0</v>
      </c>
      <c r="K300">
        <v>0</v>
      </c>
      <c r="L300">
        <v>31</v>
      </c>
      <c r="M300">
        <v>988</v>
      </c>
      <c r="N300" t="b">
        <v>1</v>
      </c>
      <c r="O300">
        <v>113111</v>
      </c>
      <c r="P300">
        <v>5.0341124486897098E-3</v>
      </c>
      <c r="Q300">
        <v>0.36077606602745899</v>
      </c>
      <c r="R300">
        <v>2013</v>
      </c>
      <c r="S300">
        <v>16</v>
      </c>
      <c r="T300">
        <v>9330</v>
      </c>
      <c r="U300">
        <v>26780000</v>
      </c>
      <c r="V300">
        <v>48</v>
      </c>
      <c r="W300" s="4">
        <f>+ROUND(OB_resultado[[#This Row],[learning_rate]],3)</f>
        <v>5.0000000000000001E-3</v>
      </c>
      <c r="X300" s="4">
        <f>+ROUND(OB_resultado[[#This Row],[feature_fraction]],3)</f>
        <v>0.36099999999999999</v>
      </c>
      <c r="Y300" s="4">
        <f>+ROUND(OB_resultado[[#This Row],[num_leaves]],-1)</f>
        <v>20</v>
      </c>
      <c r="Z300" s="10">
        <f>+OB_resultado[[#This Row],[ganancia]]/OB_resultado[[#This Row],[envios]]</f>
        <v>2870.3108252947482</v>
      </c>
    </row>
    <row r="301" spans="1:26" hidden="1" x14ac:dyDescent="0.25">
      <c r="A301" t="s">
        <v>457</v>
      </c>
      <c r="B301" t="s">
        <v>23</v>
      </c>
      <c r="C301" t="s">
        <v>24</v>
      </c>
      <c r="D301" t="b">
        <v>1</v>
      </c>
      <c r="E301" t="b">
        <v>1</v>
      </c>
      <c r="F301" t="b">
        <v>0</v>
      </c>
      <c r="G301">
        <v>-100</v>
      </c>
      <c r="H301">
        <v>-1</v>
      </c>
      <c r="I301">
        <v>0</v>
      </c>
      <c r="J301">
        <v>0</v>
      </c>
      <c r="K301">
        <v>0</v>
      </c>
      <c r="L301">
        <v>31</v>
      </c>
      <c r="M301">
        <v>88</v>
      </c>
      <c r="N301" t="b">
        <v>1</v>
      </c>
      <c r="O301">
        <v>113111</v>
      </c>
      <c r="P301">
        <v>2.9348132926103901E-2</v>
      </c>
      <c r="Q301">
        <v>0.55206489629900302</v>
      </c>
      <c r="R301">
        <v>742</v>
      </c>
      <c r="S301">
        <v>76</v>
      </c>
      <c r="T301">
        <v>9349</v>
      </c>
      <c r="U301">
        <v>26830000</v>
      </c>
      <c r="V301">
        <v>434</v>
      </c>
      <c r="W301" s="4">
        <f>+ROUND(OB_resultado[[#This Row],[learning_rate]],3)</f>
        <v>2.9000000000000001E-2</v>
      </c>
      <c r="X301" s="4">
        <f>+ROUND(OB_resultado[[#This Row],[feature_fraction]],3)</f>
        <v>0.55200000000000005</v>
      </c>
      <c r="Y301" s="4">
        <f>+ROUND(OB_resultado[[#This Row],[num_leaves]],-1)</f>
        <v>80</v>
      </c>
      <c r="Z301" s="10">
        <f>+OB_resultado[[#This Row],[ganancia]]/OB_resultado[[#This Row],[envios]]</f>
        <v>2869.8256498021178</v>
      </c>
    </row>
    <row r="302" spans="1:26" hidden="1" x14ac:dyDescent="0.25">
      <c r="A302" t="s">
        <v>394</v>
      </c>
      <c r="B302" t="s">
        <v>23</v>
      </c>
      <c r="C302" t="s">
        <v>24</v>
      </c>
      <c r="D302" t="b">
        <v>1</v>
      </c>
      <c r="E302" t="b">
        <v>1</v>
      </c>
      <c r="F302" t="b">
        <v>0</v>
      </c>
      <c r="G302">
        <v>-100</v>
      </c>
      <c r="H302">
        <v>-1</v>
      </c>
      <c r="I302">
        <v>0</v>
      </c>
      <c r="J302">
        <v>0</v>
      </c>
      <c r="K302">
        <v>0</v>
      </c>
      <c r="L302">
        <v>31</v>
      </c>
      <c r="M302">
        <v>466</v>
      </c>
      <c r="N302" t="b">
        <v>1</v>
      </c>
      <c r="O302">
        <v>113111</v>
      </c>
      <c r="P302">
        <v>9.8874279604394093E-3</v>
      </c>
      <c r="Q302">
        <v>0.39123901234612601</v>
      </c>
      <c r="R302">
        <v>862</v>
      </c>
      <c r="S302">
        <v>221</v>
      </c>
      <c r="T302">
        <v>9334</v>
      </c>
      <c r="U302">
        <v>26780000</v>
      </c>
      <c r="V302">
        <v>371</v>
      </c>
      <c r="W302" s="4">
        <f>+ROUND(OB_resultado[[#This Row],[learning_rate]],3)</f>
        <v>0.01</v>
      </c>
      <c r="X302" s="4">
        <f>+ROUND(OB_resultado[[#This Row],[feature_fraction]],3)</f>
        <v>0.39100000000000001</v>
      </c>
      <c r="Y302" s="4">
        <f>+ROUND(OB_resultado[[#This Row],[num_leaves]],-1)</f>
        <v>220</v>
      </c>
      <c r="Z302" s="10">
        <f>+OB_resultado[[#This Row],[ganancia]]/OB_resultado[[#This Row],[envios]]</f>
        <v>2869.0807799442896</v>
      </c>
    </row>
    <row r="303" spans="1:26" hidden="1" x14ac:dyDescent="0.25">
      <c r="A303" t="s">
        <v>444</v>
      </c>
      <c r="B303" t="s">
        <v>23</v>
      </c>
      <c r="C303" t="s">
        <v>24</v>
      </c>
      <c r="D303" t="b">
        <v>1</v>
      </c>
      <c r="E303" t="b">
        <v>1</v>
      </c>
      <c r="F303" t="b">
        <v>0</v>
      </c>
      <c r="G303">
        <v>-100</v>
      </c>
      <c r="H303">
        <v>-1</v>
      </c>
      <c r="I303">
        <v>0</v>
      </c>
      <c r="J303">
        <v>0</v>
      </c>
      <c r="K303">
        <v>0</v>
      </c>
      <c r="L303">
        <v>31</v>
      </c>
      <c r="M303">
        <v>193</v>
      </c>
      <c r="N303" t="b">
        <v>1</v>
      </c>
      <c r="O303">
        <v>113111</v>
      </c>
      <c r="P303">
        <v>3.4608213295846998E-2</v>
      </c>
      <c r="Q303">
        <v>0.30671711333577401</v>
      </c>
      <c r="R303">
        <v>3172</v>
      </c>
      <c r="S303">
        <v>207</v>
      </c>
      <c r="T303">
        <v>9137</v>
      </c>
      <c r="U303">
        <v>26210000</v>
      </c>
      <c r="V303">
        <v>421</v>
      </c>
      <c r="W303" s="4">
        <f>+ROUND(OB_resultado[[#This Row],[learning_rate]],3)</f>
        <v>3.5000000000000003E-2</v>
      </c>
      <c r="X303" s="4">
        <f>+ROUND(OB_resultado[[#This Row],[feature_fraction]],3)</f>
        <v>0.307</v>
      </c>
      <c r="Y303" s="4">
        <f>+ROUND(OB_resultado[[#This Row],[num_leaves]],-1)</f>
        <v>210</v>
      </c>
      <c r="Z303" s="10">
        <f>+OB_resultado[[#This Row],[ganancia]]/OB_resultado[[#This Row],[envios]]</f>
        <v>2868.5564189558936</v>
      </c>
    </row>
    <row r="304" spans="1:26" hidden="1" x14ac:dyDescent="0.25">
      <c r="A304" t="s">
        <v>392</v>
      </c>
      <c r="B304" t="s">
        <v>23</v>
      </c>
      <c r="C304" t="s">
        <v>24</v>
      </c>
      <c r="D304" t="b">
        <v>1</v>
      </c>
      <c r="E304" t="b">
        <v>1</v>
      </c>
      <c r="F304" t="b">
        <v>0</v>
      </c>
      <c r="G304">
        <v>-100</v>
      </c>
      <c r="H304">
        <v>-1</v>
      </c>
      <c r="I304">
        <v>0</v>
      </c>
      <c r="J304">
        <v>0</v>
      </c>
      <c r="K304">
        <v>0</v>
      </c>
      <c r="L304">
        <v>31</v>
      </c>
      <c r="M304">
        <v>230</v>
      </c>
      <c r="N304" t="b">
        <v>1</v>
      </c>
      <c r="O304">
        <v>113111</v>
      </c>
      <c r="P304">
        <v>1.9599927188416001E-2</v>
      </c>
      <c r="Q304">
        <v>0.35034792339048199</v>
      </c>
      <c r="R304">
        <v>664</v>
      </c>
      <c r="S304">
        <v>174</v>
      </c>
      <c r="T304">
        <v>9353</v>
      </c>
      <c r="U304">
        <v>26820000</v>
      </c>
      <c r="V304">
        <v>369</v>
      </c>
      <c r="W304" s="4">
        <f>+ROUND(OB_resultado[[#This Row],[learning_rate]],3)</f>
        <v>0.02</v>
      </c>
      <c r="X304" s="4">
        <f>+ROUND(OB_resultado[[#This Row],[feature_fraction]],3)</f>
        <v>0.35</v>
      </c>
      <c r="Y304" s="4">
        <f>+ROUND(OB_resultado[[#This Row],[num_leaves]],-1)</f>
        <v>170</v>
      </c>
      <c r="Z304" s="10">
        <f>+OB_resultado[[#This Row],[ganancia]]/OB_resultado[[#This Row],[envios]]</f>
        <v>2867.5291350368866</v>
      </c>
    </row>
    <row r="305" spans="1:26" hidden="1" x14ac:dyDescent="0.25">
      <c r="A305" t="s">
        <v>267</v>
      </c>
      <c r="B305" t="s">
        <v>23</v>
      </c>
      <c r="C305" t="s">
        <v>24</v>
      </c>
      <c r="D305" t="b">
        <v>1</v>
      </c>
      <c r="E305" t="b">
        <v>1</v>
      </c>
      <c r="F305" t="b">
        <v>0</v>
      </c>
      <c r="G305">
        <v>-100</v>
      </c>
      <c r="H305">
        <v>-1</v>
      </c>
      <c r="I305">
        <v>0</v>
      </c>
      <c r="J305">
        <v>0</v>
      </c>
      <c r="K305">
        <v>0</v>
      </c>
      <c r="L305">
        <v>31</v>
      </c>
      <c r="M305">
        <v>142</v>
      </c>
      <c r="N305" t="b">
        <v>1</v>
      </c>
      <c r="O305">
        <v>113111</v>
      </c>
      <c r="P305">
        <v>3.31716673073775E-2</v>
      </c>
      <c r="Q305">
        <v>0.40659320031770002</v>
      </c>
      <c r="R305">
        <v>736</v>
      </c>
      <c r="S305">
        <v>245</v>
      </c>
      <c r="T305">
        <v>9385</v>
      </c>
      <c r="U305">
        <v>26910000</v>
      </c>
      <c r="V305">
        <v>244</v>
      </c>
      <c r="W305" s="4">
        <f>+ROUND(OB_resultado[[#This Row],[learning_rate]],3)</f>
        <v>3.3000000000000002E-2</v>
      </c>
      <c r="X305" s="4">
        <f>+ROUND(OB_resultado[[#This Row],[feature_fraction]],3)</f>
        <v>0.40699999999999997</v>
      </c>
      <c r="Y305" s="4">
        <f>+ROUND(OB_resultado[[#This Row],[num_leaves]],-1)</f>
        <v>250</v>
      </c>
      <c r="Z305" s="10">
        <f>+OB_resultado[[#This Row],[ganancia]]/OB_resultado[[#This Row],[envios]]</f>
        <v>2867.3415023974426</v>
      </c>
    </row>
    <row r="306" spans="1:26" hidden="1" x14ac:dyDescent="0.25">
      <c r="A306" t="s">
        <v>154</v>
      </c>
      <c r="B306" t="s">
        <v>23</v>
      </c>
      <c r="C306" t="s">
        <v>24</v>
      </c>
      <c r="D306" t="b">
        <v>1</v>
      </c>
      <c r="E306" t="b">
        <v>1</v>
      </c>
      <c r="F306" t="b">
        <v>0</v>
      </c>
      <c r="G306">
        <v>-100</v>
      </c>
      <c r="H306">
        <v>-1</v>
      </c>
      <c r="I306">
        <v>0</v>
      </c>
      <c r="J306">
        <v>0</v>
      </c>
      <c r="K306">
        <v>0</v>
      </c>
      <c r="L306">
        <v>31</v>
      </c>
      <c r="M306">
        <v>741</v>
      </c>
      <c r="N306" t="b">
        <v>1</v>
      </c>
      <c r="O306">
        <v>113111</v>
      </c>
      <c r="P306">
        <v>9.1436194552271602E-3</v>
      </c>
      <c r="Q306">
        <v>0.455218963222986</v>
      </c>
      <c r="R306">
        <v>1319</v>
      </c>
      <c r="S306">
        <v>417</v>
      </c>
      <c r="T306">
        <v>9355</v>
      </c>
      <c r="U306">
        <v>26810000</v>
      </c>
      <c r="V306">
        <v>131</v>
      </c>
      <c r="W306" s="4">
        <f>+ROUND(OB_resultado[[#This Row],[learning_rate]],3)</f>
        <v>8.9999999999999993E-3</v>
      </c>
      <c r="X306" s="4">
        <f>+ROUND(OB_resultado[[#This Row],[feature_fraction]],3)</f>
        <v>0.45500000000000002</v>
      </c>
      <c r="Y306" s="4">
        <f>+ROUND(OB_resultado[[#This Row],[num_leaves]],-1)</f>
        <v>420</v>
      </c>
      <c r="Z306" s="10">
        <f>+OB_resultado[[#This Row],[ganancia]]/OB_resultado[[#This Row],[envios]]</f>
        <v>2865.8471405665418</v>
      </c>
    </row>
    <row r="307" spans="1:26" hidden="1" x14ac:dyDescent="0.25">
      <c r="A307" t="s">
        <v>476</v>
      </c>
      <c r="B307" t="s">
        <v>23</v>
      </c>
      <c r="C307" t="s">
        <v>24</v>
      </c>
      <c r="D307" t="b">
        <v>1</v>
      </c>
      <c r="E307" t="b">
        <v>1</v>
      </c>
      <c r="F307" t="b">
        <v>0</v>
      </c>
      <c r="G307">
        <v>-100</v>
      </c>
      <c r="H307">
        <v>-1</v>
      </c>
      <c r="I307">
        <v>0</v>
      </c>
      <c r="J307">
        <v>0</v>
      </c>
      <c r="K307">
        <v>0</v>
      </c>
      <c r="L307">
        <v>31</v>
      </c>
      <c r="M307">
        <v>645</v>
      </c>
      <c r="N307" t="b">
        <v>1</v>
      </c>
      <c r="O307">
        <v>113111</v>
      </c>
      <c r="P307">
        <v>6.7692987030813102E-3</v>
      </c>
      <c r="Q307">
        <v>0.35908146969714899</v>
      </c>
      <c r="R307">
        <v>364</v>
      </c>
      <c r="S307">
        <v>152</v>
      </c>
      <c r="T307">
        <v>9291</v>
      </c>
      <c r="U307">
        <v>26620000</v>
      </c>
      <c r="V307">
        <v>453</v>
      </c>
      <c r="W307" s="4">
        <f>+ROUND(OB_resultado[[#This Row],[learning_rate]],3)</f>
        <v>7.0000000000000001E-3</v>
      </c>
      <c r="X307" s="4">
        <f>+ROUND(OB_resultado[[#This Row],[feature_fraction]],3)</f>
        <v>0.35899999999999999</v>
      </c>
      <c r="Y307" s="4">
        <f>+ROUND(OB_resultado[[#This Row],[num_leaves]],-1)</f>
        <v>150</v>
      </c>
      <c r="Z307" s="10">
        <f>+OB_resultado[[#This Row],[ganancia]]/OB_resultado[[#This Row],[envios]]</f>
        <v>2865.138305887418</v>
      </c>
    </row>
    <row r="308" spans="1:26" hidden="1" x14ac:dyDescent="0.25">
      <c r="A308" t="s">
        <v>400</v>
      </c>
      <c r="B308" t="s">
        <v>23</v>
      </c>
      <c r="C308" t="s">
        <v>24</v>
      </c>
      <c r="D308" t="b">
        <v>1</v>
      </c>
      <c r="E308" t="b">
        <v>1</v>
      </c>
      <c r="F308" t="b">
        <v>0</v>
      </c>
      <c r="G308">
        <v>-100</v>
      </c>
      <c r="H308">
        <v>-1</v>
      </c>
      <c r="I308">
        <v>0</v>
      </c>
      <c r="J308">
        <v>0</v>
      </c>
      <c r="K308">
        <v>0</v>
      </c>
      <c r="L308">
        <v>31</v>
      </c>
      <c r="M308">
        <v>170</v>
      </c>
      <c r="N308" t="b">
        <v>1</v>
      </c>
      <c r="O308">
        <v>113111</v>
      </c>
      <c r="P308">
        <v>2.0487673804459899E-2</v>
      </c>
      <c r="Q308">
        <v>0.38847414315824902</v>
      </c>
      <c r="R308">
        <v>1617</v>
      </c>
      <c r="S308">
        <v>376</v>
      </c>
      <c r="T308">
        <v>9358</v>
      </c>
      <c r="U308">
        <v>26810000</v>
      </c>
      <c r="V308">
        <v>377</v>
      </c>
      <c r="W308" s="4">
        <f>+ROUND(OB_resultado[[#This Row],[learning_rate]],3)</f>
        <v>0.02</v>
      </c>
      <c r="X308" s="4">
        <f>+ROUND(OB_resultado[[#This Row],[feature_fraction]],3)</f>
        <v>0.38800000000000001</v>
      </c>
      <c r="Y308" s="4">
        <f>+ROUND(OB_resultado[[#This Row],[num_leaves]],-1)</f>
        <v>380</v>
      </c>
      <c r="Z308" s="10">
        <f>+OB_resultado[[#This Row],[ganancia]]/OB_resultado[[#This Row],[envios]]</f>
        <v>2864.9284035050223</v>
      </c>
    </row>
    <row r="309" spans="1:26" hidden="1" x14ac:dyDescent="0.25">
      <c r="A309" t="s">
        <v>299</v>
      </c>
      <c r="B309" t="s">
        <v>23</v>
      </c>
      <c r="C309" t="s">
        <v>24</v>
      </c>
      <c r="D309" t="b">
        <v>1</v>
      </c>
      <c r="E309" t="b">
        <v>1</v>
      </c>
      <c r="F309" t="b">
        <v>0</v>
      </c>
      <c r="G309">
        <v>-100</v>
      </c>
      <c r="H309">
        <v>-1</v>
      </c>
      <c r="I309">
        <v>0</v>
      </c>
      <c r="J309">
        <v>0</v>
      </c>
      <c r="K309">
        <v>0</v>
      </c>
      <c r="L309">
        <v>31</v>
      </c>
      <c r="M309">
        <v>437</v>
      </c>
      <c r="N309" t="b">
        <v>1</v>
      </c>
      <c r="O309">
        <v>113111</v>
      </c>
      <c r="P309">
        <v>1.54036686886686E-2</v>
      </c>
      <c r="Q309">
        <v>0.37071183770719901</v>
      </c>
      <c r="R309">
        <v>366</v>
      </c>
      <c r="S309">
        <v>57</v>
      </c>
      <c r="T309">
        <v>9341</v>
      </c>
      <c r="U309">
        <v>26760000</v>
      </c>
      <c r="V309">
        <v>276</v>
      </c>
      <c r="W309" s="4">
        <f>+ROUND(OB_resultado[[#This Row],[learning_rate]],3)</f>
        <v>1.4999999999999999E-2</v>
      </c>
      <c r="X309" s="4">
        <f>+ROUND(OB_resultado[[#This Row],[feature_fraction]],3)</f>
        <v>0.371</v>
      </c>
      <c r="Y309" s="4">
        <f>+ROUND(OB_resultado[[#This Row],[num_leaves]],-1)</f>
        <v>60</v>
      </c>
      <c r="Z309" s="10">
        <f>+OB_resultado[[#This Row],[ganancia]]/OB_resultado[[#This Row],[envios]]</f>
        <v>2864.7896370838239</v>
      </c>
    </row>
    <row r="310" spans="1:26" hidden="1" x14ac:dyDescent="0.25">
      <c r="A310" t="s">
        <v>168</v>
      </c>
      <c r="B310" t="s">
        <v>23</v>
      </c>
      <c r="C310" t="s">
        <v>24</v>
      </c>
      <c r="D310" t="b">
        <v>1</v>
      </c>
      <c r="E310" t="b">
        <v>1</v>
      </c>
      <c r="F310" t="b">
        <v>0</v>
      </c>
      <c r="G310">
        <v>-100</v>
      </c>
      <c r="H310">
        <v>-1</v>
      </c>
      <c r="I310">
        <v>0</v>
      </c>
      <c r="J310">
        <v>0</v>
      </c>
      <c r="K310">
        <v>0</v>
      </c>
      <c r="L310">
        <v>31</v>
      </c>
      <c r="M310">
        <v>110</v>
      </c>
      <c r="N310" t="b">
        <v>1</v>
      </c>
      <c r="O310">
        <v>113111</v>
      </c>
      <c r="P310">
        <v>3.7584917884103501E-2</v>
      </c>
      <c r="Q310">
        <v>0.33016806222644801</v>
      </c>
      <c r="R310">
        <v>1155</v>
      </c>
      <c r="S310">
        <v>392</v>
      </c>
      <c r="T310">
        <v>9343</v>
      </c>
      <c r="U310">
        <v>26760000</v>
      </c>
      <c r="V310">
        <v>145</v>
      </c>
      <c r="W310" s="4">
        <f>+ROUND(OB_resultado[[#This Row],[learning_rate]],3)</f>
        <v>3.7999999999999999E-2</v>
      </c>
      <c r="X310" s="4">
        <f>+ROUND(OB_resultado[[#This Row],[feature_fraction]],3)</f>
        <v>0.33</v>
      </c>
      <c r="Y310" s="4">
        <f>+ROUND(OB_resultado[[#This Row],[num_leaves]],-1)</f>
        <v>390</v>
      </c>
      <c r="Z310" s="10">
        <f>+OB_resultado[[#This Row],[ganancia]]/OB_resultado[[#This Row],[envios]]</f>
        <v>2864.1763887402335</v>
      </c>
    </row>
    <row r="311" spans="1:26" hidden="1" x14ac:dyDescent="0.25">
      <c r="A311" t="s">
        <v>342</v>
      </c>
      <c r="B311" t="s">
        <v>23</v>
      </c>
      <c r="C311" t="s">
        <v>24</v>
      </c>
      <c r="D311" t="b">
        <v>1</v>
      </c>
      <c r="E311" t="b">
        <v>1</v>
      </c>
      <c r="F311" t="b">
        <v>0</v>
      </c>
      <c r="G311">
        <v>-100</v>
      </c>
      <c r="H311">
        <v>-1</v>
      </c>
      <c r="I311">
        <v>0</v>
      </c>
      <c r="J311">
        <v>0</v>
      </c>
      <c r="K311">
        <v>0</v>
      </c>
      <c r="L311">
        <v>31</v>
      </c>
      <c r="M311">
        <v>425</v>
      </c>
      <c r="N311" t="b">
        <v>1</v>
      </c>
      <c r="O311">
        <v>113111</v>
      </c>
      <c r="P311">
        <v>1.0192877523397001E-2</v>
      </c>
      <c r="Q311">
        <v>0.50348388664905097</v>
      </c>
      <c r="R311">
        <v>2391</v>
      </c>
      <c r="S311">
        <v>347</v>
      </c>
      <c r="T311">
        <v>9280</v>
      </c>
      <c r="U311">
        <v>26560000</v>
      </c>
      <c r="V311">
        <v>319</v>
      </c>
      <c r="W311" s="4">
        <f>+ROUND(OB_resultado[[#This Row],[learning_rate]],3)</f>
        <v>0.01</v>
      </c>
      <c r="X311" s="4">
        <f>+ROUND(OB_resultado[[#This Row],[feature_fraction]],3)</f>
        <v>0.503</v>
      </c>
      <c r="Y311" s="4">
        <f>+ROUND(OB_resultado[[#This Row],[num_leaves]],-1)</f>
        <v>350</v>
      </c>
      <c r="Z311" s="10">
        <f>+OB_resultado[[#This Row],[ganancia]]/OB_resultado[[#This Row],[envios]]</f>
        <v>2862.0689655172414</v>
      </c>
    </row>
    <row r="312" spans="1:26" hidden="1" x14ac:dyDescent="0.25">
      <c r="A312" t="s">
        <v>135</v>
      </c>
      <c r="B312" t="s">
        <v>23</v>
      </c>
      <c r="C312" t="s">
        <v>24</v>
      </c>
      <c r="D312" t="b">
        <v>1</v>
      </c>
      <c r="E312" t="b">
        <v>1</v>
      </c>
      <c r="F312" t="b">
        <v>0</v>
      </c>
      <c r="G312">
        <v>-100</v>
      </c>
      <c r="H312">
        <v>-1</v>
      </c>
      <c r="I312">
        <v>0</v>
      </c>
      <c r="J312">
        <v>0</v>
      </c>
      <c r="K312">
        <v>0</v>
      </c>
      <c r="L312">
        <v>31</v>
      </c>
      <c r="M312">
        <v>474</v>
      </c>
      <c r="N312" t="b">
        <v>1</v>
      </c>
      <c r="O312">
        <v>113111</v>
      </c>
      <c r="P312">
        <v>7.6717189417304403E-3</v>
      </c>
      <c r="Q312">
        <v>0.40204081010096698</v>
      </c>
      <c r="R312">
        <v>273</v>
      </c>
      <c r="S312">
        <v>140</v>
      </c>
      <c r="T312">
        <v>9298</v>
      </c>
      <c r="U312">
        <v>26610000</v>
      </c>
      <c r="V312">
        <v>112</v>
      </c>
      <c r="W312" s="4">
        <f>+ROUND(OB_resultado[[#This Row],[learning_rate]],3)</f>
        <v>8.0000000000000002E-3</v>
      </c>
      <c r="X312" s="4">
        <f>+ROUND(OB_resultado[[#This Row],[feature_fraction]],3)</f>
        <v>0.40200000000000002</v>
      </c>
      <c r="Y312" s="4">
        <f>+ROUND(OB_resultado[[#This Row],[num_leaves]],-1)</f>
        <v>140</v>
      </c>
      <c r="Z312" s="10">
        <f>+OB_resultado[[#This Row],[ganancia]]/OB_resultado[[#This Row],[envios]]</f>
        <v>2861.9057861905785</v>
      </c>
    </row>
    <row r="313" spans="1:26" hidden="1" x14ac:dyDescent="0.25">
      <c r="A313" t="s">
        <v>428</v>
      </c>
      <c r="B313" t="s">
        <v>23</v>
      </c>
      <c r="C313" t="s">
        <v>24</v>
      </c>
      <c r="D313" t="b">
        <v>1</v>
      </c>
      <c r="E313" t="b">
        <v>1</v>
      </c>
      <c r="F313" t="b">
        <v>0</v>
      </c>
      <c r="G313">
        <v>-100</v>
      </c>
      <c r="H313">
        <v>-1</v>
      </c>
      <c r="I313">
        <v>0</v>
      </c>
      <c r="J313">
        <v>0</v>
      </c>
      <c r="K313">
        <v>0</v>
      </c>
      <c r="L313">
        <v>31</v>
      </c>
      <c r="M313">
        <v>126</v>
      </c>
      <c r="N313" t="b">
        <v>1</v>
      </c>
      <c r="O313">
        <v>113111</v>
      </c>
      <c r="P313">
        <v>2.61898551342413E-2</v>
      </c>
      <c r="Q313">
        <v>0.30296275327220001</v>
      </c>
      <c r="R313">
        <v>619</v>
      </c>
      <c r="S313">
        <v>119</v>
      </c>
      <c r="T313">
        <v>9250</v>
      </c>
      <c r="U313">
        <v>26460000</v>
      </c>
      <c r="V313">
        <v>405</v>
      </c>
      <c r="W313" s="4">
        <f>+ROUND(OB_resultado[[#This Row],[learning_rate]],3)</f>
        <v>2.5999999999999999E-2</v>
      </c>
      <c r="X313" s="4">
        <f>+ROUND(OB_resultado[[#This Row],[feature_fraction]],3)</f>
        <v>0.30299999999999999</v>
      </c>
      <c r="Y313" s="4">
        <f>+ROUND(OB_resultado[[#This Row],[num_leaves]],-1)</f>
        <v>120</v>
      </c>
      <c r="Z313" s="10">
        <f>+OB_resultado[[#This Row],[ganancia]]/OB_resultado[[#This Row],[envios]]</f>
        <v>2860.5405405405404</v>
      </c>
    </row>
    <row r="314" spans="1:26" hidden="1" x14ac:dyDescent="0.25">
      <c r="A314" t="s">
        <v>337</v>
      </c>
      <c r="B314" t="s">
        <v>23</v>
      </c>
      <c r="C314" t="s">
        <v>24</v>
      </c>
      <c r="D314" t="b">
        <v>1</v>
      </c>
      <c r="E314" t="b">
        <v>1</v>
      </c>
      <c r="F314" t="b">
        <v>0</v>
      </c>
      <c r="G314">
        <v>-100</v>
      </c>
      <c r="H314">
        <v>-1</v>
      </c>
      <c r="I314">
        <v>0</v>
      </c>
      <c r="J314">
        <v>0</v>
      </c>
      <c r="K314">
        <v>0</v>
      </c>
      <c r="L314">
        <v>31</v>
      </c>
      <c r="M314">
        <v>347</v>
      </c>
      <c r="N314" t="b">
        <v>1</v>
      </c>
      <c r="O314">
        <v>113111</v>
      </c>
      <c r="P314">
        <v>1.7679767640609901E-2</v>
      </c>
      <c r="Q314">
        <v>0.36604548835346101</v>
      </c>
      <c r="R314">
        <v>647</v>
      </c>
      <c r="S314">
        <v>343</v>
      </c>
      <c r="T314">
        <v>9415</v>
      </c>
      <c r="U314">
        <v>26930000</v>
      </c>
      <c r="V314">
        <v>314</v>
      </c>
      <c r="W314" s="4">
        <f>+ROUND(OB_resultado[[#This Row],[learning_rate]],3)</f>
        <v>1.7999999999999999E-2</v>
      </c>
      <c r="X314" s="4">
        <f>+ROUND(OB_resultado[[#This Row],[feature_fraction]],3)</f>
        <v>0.36599999999999999</v>
      </c>
      <c r="Y314" s="4">
        <f>+ROUND(OB_resultado[[#This Row],[num_leaves]],-1)</f>
        <v>340</v>
      </c>
      <c r="Z314" s="10">
        <f>+OB_resultado[[#This Row],[ganancia]]/OB_resultado[[#This Row],[envios]]</f>
        <v>2860.3292618162504</v>
      </c>
    </row>
    <row r="315" spans="1:26" hidden="1" x14ac:dyDescent="0.25">
      <c r="A315" t="s">
        <v>95</v>
      </c>
      <c r="B315" t="s">
        <v>23</v>
      </c>
      <c r="C315" t="s">
        <v>24</v>
      </c>
      <c r="D315" t="b">
        <v>1</v>
      </c>
      <c r="E315" t="b">
        <v>1</v>
      </c>
      <c r="F315" t="b">
        <v>0</v>
      </c>
      <c r="G315">
        <v>-100</v>
      </c>
      <c r="H315">
        <v>-1</v>
      </c>
      <c r="I315">
        <v>0</v>
      </c>
      <c r="J315">
        <v>0</v>
      </c>
      <c r="K315">
        <v>0</v>
      </c>
      <c r="L315">
        <v>31</v>
      </c>
      <c r="M315">
        <v>132</v>
      </c>
      <c r="N315" t="b">
        <v>1</v>
      </c>
      <c r="O315">
        <v>113111</v>
      </c>
      <c r="P315">
        <v>4.1131857005461299E-2</v>
      </c>
      <c r="Q315">
        <v>0.35853931050487797</v>
      </c>
      <c r="R315">
        <v>2077</v>
      </c>
      <c r="S315">
        <v>587</v>
      </c>
      <c r="T315">
        <v>9301</v>
      </c>
      <c r="U315">
        <v>26600000</v>
      </c>
      <c r="V315">
        <v>72</v>
      </c>
      <c r="W315" s="4">
        <f>+ROUND(OB_resultado[[#This Row],[learning_rate]],3)</f>
        <v>4.1000000000000002E-2</v>
      </c>
      <c r="X315" s="4">
        <f>+ROUND(OB_resultado[[#This Row],[feature_fraction]],3)</f>
        <v>0.35899999999999999</v>
      </c>
      <c r="Y315" s="4">
        <f>+ROUND(OB_resultado[[#This Row],[num_leaves]],-1)</f>
        <v>590</v>
      </c>
      <c r="Z315" s="10">
        <f>+OB_resultado[[#This Row],[ganancia]]/OB_resultado[[#This Row],[envios]]</f>
        <v>2859.9075368239974</v>
      </c>
    </row>
    <row r="316" spans="1:26" hidden="1" x14ac:dyDescent="0.25">
      <c r="A316" t="s">
        <v>254</v>
      </c>
      <c r="B316" t="s">
        <v>23</v>
      </c>
      <c r="C316" t="s">
        <v>24</v>
      </c>
      <c r="D316" t="b">
        <v>1</v>
      </c>
      <c r="E316" t="b">
        <v>1</v>
      </c>
      <c r="F316" t="b">
        <v>0</v>
      </c>
      <c r="G316">
        <v>-100</v>
      </c>
      <c r="H316">
        <v>-1</v>
      </c>
      <c r="I316">
        <v>0</v>
      </c>
      <c r="J316">
        <v>0</v>
      </c>
      <c r="K316">
        <v>0</v>
      </c>
      <c r="L316">
        <v>31</v>
      </c>
      <c r="M316">
        <v>163</v>
      </c>
      <c r="N316" t="b">
        <v>1</v>
      </c>
      <c r="O316">
        <v>113111</v>
      </c>
      <c r="P316">
        <v>4.0550917767192399E-2</v>
      </c>
      <c r="Q316">
        <v>0.30221159127455699</v>
      </c>
      <c r="R316">
        <v>2720</v>
      </c>
      <c r="S316">
        <v>572</v>
      </c>
      <c r="T316">
        <v>9188</v>
      </c>
      <c r="U316">
        <v>26270000</v>
      </c>
      <c r="V316">
        <v>231</v>
      </c>
      <c r="W316" s="4">
        <f>+ROUND(OB_resultado[[#This Row],[learning_rate]],3)</f>
        <v>4.1000000000000002E-2</v>
      </c>
      <c r="X316" s="4">
        <f>+ROUND(OB_resultado[[#This Row],[feature_fraction]],3)</f>
        <v>0.30199999999999999</v>
      </c>
      <c r="Y316" s="4">
        <f>+ROUND(OB_resultado[[#This Row],[num_leaves]],-1)</f>
        <v>570</v>
      </c>
      <c r="Z316" s="10">
        <f>+OB_resultado[[#This Row],[ganancia]]/OB_resultado[[#This Row],[envios]]</f>
        <v>2859.1641271223334</v>
      </c>
    </row>
    <row r="317" spans="1:26" hidden="1" x14ac:dyDescent="0.25">
      <c r="A317" t="s">
        <v>369</v>
      </c>
      <c r="B317" t="s">
        <v>23</v>
      </c>
      <c r="C317" t="s">
        <v>24</v>
      </c>
      <c r="D317" t="b">
        <v>1</v>
      </c>
      <c r="E317" t="b">
        <v>1</v>
      </c>
      <c r="F317" t="b">
        <v>0</v>
      </c>
      <c r="G317">
        <v>-100</v>
      </c>
      <c r="H317">
        <v>-1</v>
      </c>
      <c r="I317">
        <v>0</v>
      </c>
      <c r="J317">
        <v>0</v>
      </c>
      <c r="K317">
        <v>0</v>
      </c>
      <c r="L317">
        <v>31</v>
      </c>
      <c r="M317">
        <v>101</v>
      </c>
      <c r="N317" t="b">
        <v>1</v>
      </c>
      <c r="O317">
        <v>113111</v>
      </c>
      <c r="P317">
        <v>4.9900458987936498E-2</v>
      </c>
      <c r="Q317">
        <v>0.36943231678405802</v>
      </c>
      <c r="R317">
        <v>479</v>
      </c>
      <c r="S317">
        <v>164</v>
      </c>
      <c r="T317">
        <v>9239</v>
      </c>
      <c r="U317">
        <v>26410000</v>
      </c>
      <c r="V317">
        <v>346</v>
      </c>
      <c r="W317" s="4">
        <f>+ROUND(OB_resultado[[#This Row],[learning_rate]],3)</f>
        <v>0.05</v>
      </c>
      <c r="X317" s="4">
        <f>+ROUND(OB_resultado[[#This Row],[feature_fraction]],3)</f>
        <v>0.36899999999999999</v>
      </c>
      <c r="Y317" s="4">
        <f>+ROUND(OB_resultado[[#This Row],[num_leaves]],-1)</f>
        <v>160</v>
      </c>
      <c r="Z317" s="10">
        <f>+OB_resultado[[#This Row],[ganancia]]/OB_resultado[[#This Row],[envios]]</f>
        <v>2858.5344734278601</v>
      </c>
    </row>
    <row r="318" spans="1:26" hidden="1" x14ac:dyDescent="0.25">
      <c r="A318" t="s">
        <v>271</v>
      </c>
      <c r="B318" t="s">
        <v>23</v>
      </c>
      <c r="C318" t="s">
        <v>24</v>
      </c>
      <c r="D318" t="b">
        <v>1</v>
      </c>
      <c r="E318" t="b">
        <v>1</v>
      </c>
      <c r="F318" t="b">
        <v>0</v>
      </c>
      <c r="G318">
        <v>-100</v>
      </c>
      <c r="H318">
        <v>-1</v>
      </c>
      <c r="I318">
        <v>0</v>
      </c>
      <c r="J318">
        <v>0</v>
      </c>
      <c r="K318">
        <v>0</v>
      </c>
      <c r="L318">
        <v>31</v>
      </c>
      <c r="M318">
        <v>85</v>
      </c>
      <c r="N318" t="b">
        <v>1</v>
      </c>
      <c r="O318">
        <v>113111</v>
      </c>
      <c r="P318">
        <v>3.88508960447803E-2</v>
      </c>
      <c r="Q318">
        <v>0.35710897456700202</v>
      </c>
      <c r="R318">
        <v>904</v>
      </c>
      <c r="S318">
        <v>394</v>
      </c>
      <c r="T318">
        <v>9453</v>
      </c>
      <c r="U318">
        <v>27020000</v>
      </c>
      <c r="V318">
        <v>248</v>
      </c>
      <c r="W318" s="4">
        <f>+ROUND(OB_resultado[[#This Row],[learning_rate]],3)</f>
        <v>3.9E-2</v>
      </c>
      <c r="X318" s="4">
        <f>+ROUND(OB_resultado[[#This Row],[feature_fraction]],3)</f>
        <v>0.35699999999999998</v>
      </c>
      <c r="Y318" s="4">
        <f>+ROUND(OB_resultado[[#This Row],[num_leaves]],-1)</f>
        <v>390</v>
      </c>
      <c r="Z318" s="10">
        <f>+OB_resultado[[#This Row],[ganancia]]/OB_resultado[[#This Row],[envios]]</f>
        <v>2858.3518459748229</v>
      </c>
    </row>
    <row r="319" spans="1:26" hidden="1" x14ac:dyDescent="0.25">
      <c r="A319" t="s">
        <v>243</v>
      </c>
      <c r="B319" t="s">
        <v>23</v>
      </c>
      <c r="C319" t="s">
        <v>24</v>
      </c>
      <c r="D319" t="b">
        <v>1</v>
      </c>
      <c r="E319" t="b">
        <v>1</v>
      </c>
      <c r="F319" t="b">
        <v>0</v>
      </c>
      <c r="G319">
        <v>-100</v>
      </c>
      <c r="H319">
        <v>-1</v>
      </c>
      <c r="I319">
        <v>0</v>
      </c>
      <c r="J319">
        <v>0</v>
      </c>
      <c r="K319">
        <v>0</v>
      </c>
      <c r="L319">
        <v>31</v>
      </c>
      <c r="M319">
        <v>327</v>
      </c>
      <c r="N319" t="b">
        <v>1</v>
      </c>
      <c r="O319">
        <v>113111</v>
      </c>
      <c r="P319">
        <v>7.7652470153837302E-3</v>
      </c>
      <c r="Q319">
        <v>0.48612425745247201</v>
      </c>
      <c r="R319">
        <v>8</v>
      </c>
      <c r="S319">
        <v>308</v>
      </c>
      <c r="T319">
        <v>9272</v>
      </c>
      <c r="U319">
        <v>26500000</v>
      </c>
      <c r="V319">
        <v>220</v>
      </c>
      <c r="W319" s="4">
        <f>+ROUND(OB_resultado[[#This Row],[learning_rate]],3)</f>
        <v>8.0000000000000002E-3</v>
      </c>
      <c r="X319" s="4">
        <f>+ROUND(OB_resultado[[#This Row],[feature_fraction]],3)</f>
        <v>0.48599999999999999</v>
      </c>
      <c r="Y319" s="4">
        <f>+ROUND(OB_resultado[[#This Row],[num_leaves]],-1)</f>
        <v>310</v>
      </c>
      <c r="Z319" s="10">
        <f>+OB_resultado[[#This Row],[ganancia]]/OB_resultado[[#This Row],[envios]]</f>
        <v>2858.0672993960311</v>
      </c>
    </row>
    <row r="320" spans="1:26" hidden="1" x14ac:dyDescent="0.25">
      <c r="A320" t="s">
        <v>331</v>
      </c>
      <c r="B320" t="s">
        <v>23</v>
      </c>
      <c r="C320" t="s">
        <v>24</v>
      </c>
      <c r="D320" t="b">
        <v>1</v>
      </c>
      <c r="E320" t="b">
        <v>1</v>
      </c>
      <c r="F320" t="b">
        <v>0</v>
      </c>
      <c r="G320">
        <v>-100</v>
      </c>
      <c r="H320">
        <v>-1</v>
      </c>
      <c r="I320">
        <v>0</v>
      </c>
      <c r="J320">
        <v>0</v>
      </c>
      <c r="K320">
        <v>0</v>
      </c>
      <c r="L320">
        <v>31</v>
      </c>
      <c r="M320">
        <v>286</v>
      </c>
      <c r="N320" t="b">
        <v>1</v>
      </c>
      <c r="O320">
        <v>113111</v>
      </c>
      <c r="P320">
        <v>2.07139679859638E-2</v>
      </c>
      <c r="Q320">
        <v>0.39833153739057697</v>
      </c>
      <c r="R320">
        <v>672</v>
      </c>
      <c r="S320">
        <v>135</v>
      </c>
      <c r="T320">
        <v>9537</v>
      </c>
      <c r="U320">
        <v>27250000</v>
      </c>
      <c r="V320">
        <v>308</v>
      </c>
      <c r="W320" s="4">
        <f>+ROUND(OB_resultado[[#This Row],[learning_rate]],3)</f>
        <v>2.1000000000000001E-2</v>
      </c>
      <c r="X320" s="4">
        <f>+ROUND(OB_resultado[[#This Row],[feature_fraction]],3)</f>
        <v>0.39800000000000002</v>
      </c>
      <c r="Y320" s="4">
        <f>+ROUND(OB_resultado[[#This Row],[num_leaves]],-1)</f>
        <v>140</v>
      </c>
      <c r="Z320" s="10">
        <f>+OB_resultado[[#This Row],[ganancia]]/OB_resultado[[#This Row],[envios]]</f>
        <v>2857.2926496801929</v>
      </c>
    </row>
    <row r="321" spans="1:26" hidden="1" x14ac:dyDescent="0.25">
      <c r="A321" t="s">
        <v>322</v>
      </c>
      <c r="B321" t="s">
        <v>23</v>
      </c>
      <c r="C321" t="s">
        <v>24</v>
      </c>
      <c r="D321" t="b">
        <v>1</v>
      </c>
      <c r="E321" t="b">
        <v>1</v>
      </c>
      <c r="F321" t="b">
        <v>0</v>
      </c>
      <c r="G321">
        <v>-100</v>
      </c>
      <c r="H321">
        <v>-1</v>
      </c>
      <c r="I321">
        <v>0</v>
      </c>
      <c r="J321">
        <v>0</v>
      </c>
      <c r="K321">
        <v>0</v>
      </c>
      <c r="L321">
        <v>31</v>
      </c>
      <c r="M321">
        <v>290</v>
      </c>
      <c r="N321" t="b">
        <v>1</v>
      </c>
      <c r="O321">
        <v>113111</v>
      </c>
      <c r="P321">
        <v>1.49352136653381E-2</v>
      </c>
      <c r="Q321">
        <v>0.36898781595227798</v>
      </c>
      <c r="R321">
        <v>1812</v>
      </c>
      <c r="S321">
        <v>450</v>
      </c>
      <c r="T321">
        <v>9324</v>
      </c>
      <c r="U321">
        <v>26640000</v>
      </c>
      <c r="V321">
        <v>299</v>
      </c>
      <c r="W321" s="4">
        <f>+ROUND(OB_resultado[[#This Row],[learning_rate]],3)</f>
        <v>1.4999999999999999E-2</v>
      </c>
      <c r="X321" s="4">
        <f>+ROUND(OB_resultado[[#This Row],[feature_fraction]],3)</f>
        <v>0.36899999999999999</v>
      </c>
      <c r="Y321" s="4">
        <f>+ROUND(OB_resultado[[#This Row],[num_leaves]],-1)</f>
        <v>450</v>
      </c>
      <c r="Z321" s="10">
        <f>+OB_resultado[[#This Row],[ganancia]]/OB_resultado[[#This Row],[envios]]</f>
        <v>2857.1428571428573</v>
      </c>
    </row>
    <row r="322" spans="1:26" hidden="1" x14ac:dyDescent="0.25">
      <c r="A322" t="s">
        <v>386</v>
      </c>
      <c r="B322" t="s">
        <v>23</v>
      </c>
      <c r="C322" t="s">
        <v>24</v>
      </c>
      <c r="D322" t="b">
        <v>1</v>
      </c>
      <c r="E322" t="b">
        <v>1</v>
      </c>
      <c r="F322" t="b">
        <v>0</v>
      </c>
      <c r="G322">
        <v>-100</v>
      </c>
      <c r="H322">
        <v>-1</v>
      </c>
      <c r="I322">
        <v>0</v>
      </c>
      <c r="J322">
        <v>0</v>
      </c>
      <c r="K322">
        <v>0</v>
      </c>
      <c r="L322">
        <v>31</v>
      </c>
      <c r="M322">
        <v>82</v>
      </c>
      <c r="N322" t="b">
        <v>1</v>
      </c>
      <c r="O322">
        <v>113111</v>
      </c>
      <c r="P322">
        <v>3.5189224328725302E-2</v>
      </c>
      <c r="Q322">
        <v>0.37364415906332599</v>
      </c>
      <c r="R322">
        <v>788</v>
      </c>
      <c r="S322">
        <v>57</v>
      </c>
      <c r="T322">
        <v>9379</v>
      </c>
      <c r="U322">
        <v>26770000</v>
      </c>
      <c r="V322">
        <v>363</v>
      </c>
      <c r="W322" s="4">
        <f>+ROUND(OB_resultado[[#This Row],[learning_rate]],3)</f>
        <v>3.5000000000000003E-2</v>
      </c>
      <c r="X322" s="4">
        <f>+ROUND(OB_resultado[[#This Row],[feature_fraction]],3)</f>
        <v>0.374</v>
      </c>
      <c r="Y322" s="4">
        <f>+ROUND(OB_resultado[[#This Row],[num_leaves]],-1)</f>
        <v>60</v>
      </c>
      <c r="Z322" s="10">
        <f>+OB_resultado[[#This Row],[ganancia]]/OB_resultado[[#This Row],[envios]]</f>
        <v>2854.2488538223693</v>
      </c>
    </row>
    <row r="323" spans="1:26" hidden="1" x14ac:dyDescent="0.25">
      <c r="A323" t="s">
        <v>181</v>
      </c>
      <c r="B323" t="s">
        <v>23</v>
      </c>
      <c r="C323" t="s">
        <v>24</v>
      </c>
      <c r="D323" t="b">
        <v>1</v>
      </c>
      <c r="E323" t="b">
        <v>1</v>
      </c>
      <c r="F323" t="b">
        <v>0</v>
      </c>
      <c r="G323">
        <v>-100</v>
      </c>
      <c r="H323">
        <v>-1</v>
      </c>
      <c r="I323">
        <v>0</v>
      </c>
      <c r="J323">
        <v>0</v>
      </c>
      <c r="K323">
        <v>0</v>
      </c>
      <c r="L323">
        <v>31</v>
      </c>
      <c r="M323">
        <v>159</v>
      </c>
      <c r="N323" t="b">
        <v>1</v>
      </c>
      <c r="O323">
        <v>113111</v>
      </c>
      <c r="P323">
        <v>4.1940131060496003E-2</v>
      </c>
      <c r="Q323">
        <v>0.37214737994557301</v>
      </c>
      <c r="R323">
        <v>1340</v>
      </c>
      <c r="S323">
        <v>398</v>
      </c>
      <c r="T323">
        <v>9412</v>
      </c>
      <c r="U323">
        <v>26860000</v>
      </c>
      <c r="V323">
        <v>158</v>
      </c>
      <c r="W323" s="4">
        <f>+ROUND(OB_resultado[[#This Row],[learning_rate]],3)</f>
        <v>4.2000000000000003E-2</v>
      </c>
      <c r="X323" s="4">
        <f>+ROUND(OB_resultado[[#This Row],[feature_fraction]],3)</f>
        <v>0.372</v>
      </c>
      <c r="Y323" s="4">
        <f>+ROUND(OB_resultado[[#This Row],[num_leaves]],-1)</f>
        <v>400</v>
      </c>
      <c r="Z323" s="10">
        <f>+OB_resultado[[#This Row],[ganancia]]/OB_resultado[[#This Row],[envios]]</f>
        <v>2853.8036549086273</v>
      </c>
    </row>
    <row r="324" spans="1:26" hidden="1" x14ac:dyDescent="0.25">
      <c r="A324" t="s">
        <v>516</v>
      </c>
      <c r="B324" t="s">
        <v>23</v>
      </c>
      <c r="C324" t="s">
        <v>24</v>
      </c>
      <c r="D324" t="b">
        <v>1</v>
      </c>
      <c r="E324" t="b">
        <v>1</v>
      </c>
      <c r="F324" t="b">
        <v>0</v>
      </c>
      <c r="G324">
        <v>-100</v>
      </c>
      <c r="H324">
        <v>-1</v>
      </c>
      <c r="I324">
        <v>0</v>
      </c>
      <c r="J324">
        <v>0</v>
      </c>
      <c r="K324">
        <v>0</v>
      </c>
      <c r="L324">
        <v>31</v>
      </c>
      <c r="M324">
        <v>452</v>
      </c>
      <c r="N324" t="b">
        <v>1</v>
      </c>
      <c r="O324">
        <v>113111</v>
      </c>
      <c r="P324">
        <v>1.4455819875095499E-2</v>
      </c>
      <c r="Q324">
        <v>0.49113757401589597</v>
      </c>
      <c r="R324">
        <v>3422</v>
      </c>
      <c r="S324">
        <v>291</v>
      </c>
      <c r="T324">
        <v>9083</v>
      </c>
      <c r="U324">
        <v>25920000</v>
      </c>
      <c r="V324">
        <v>493</v>
      </c>
      <c r="W324" s="4">
        <f>+ROUND(OB_resultado[[#This Row],[learning_rate]],3)</f>
        <v>1.4E-2</v>
      </c>
      <c r="X324" s="4">
        <f>+ROUND(OB_resultado[[#This Row],[feature_fraction]],3)</f>
        <v>0.49099999999999999</v>
      </c>
      <c r="Y324" s="4">
        <f>+ROUND(OB_resultado[[#This Row],[num_leaves]],-1)</f>
        <v>290</v>
      </c>
      <c r="Z324" s="10">
        <f>+OB_resultado[[#This Row],[ganancia]]/OB_resultado[[#This Row],[envios]]</f>
        <v>2853.6827039524387</v>
      </c>
    </row>
    <row r="325" spans="1:26" hidden="1" x14ac:dyDescent="0.25">
      <c r="A325" t="s">
        <v>228</v>
      </c>
      <c r="B325" t="s">
        <v>23</v>
      </c>
      <c r="C325" t="s">
        <v>24</v>
      </c>
      <c r="D325" t="b">
        <v>1</v>
      </c>
      <c r="E325" t="b">
        <v>1</v>
      </c>
      <c r="F325" t="b">
        <v>0</v>
      </c>
      <c r="G325">
        <v>-100</v>
      </c>
      <c r="H325">
        <v>-1</v>
      </c>
      <c r="I325">
        <v>0</v>
      </c>
      <c r="J325">
        <v>0</v>
      </c>
      <c r="K325">
        <v>0</v>
      </c>
      <c r="L325">
        <v>31</v>
      </c>
      <c r="M325">
        <v>735</v>
      </c>
      <c r="N325" t="b">
        <v>1</v>
      </c>
      <c r="O325">
        <v>113111</v>
      </c>
      <c r="P325">
        <v>7.0473952609374302E-3</v>
      </c>
      <c r="Q325">
        <v>0.48785365673158598</v>
      </c>
      <c r="R325">
        <v>1195</v>
      </c>
      <c r="S325">
        <v>91</v>
      </c>
      <c r="T325">
        <v>9348</v>
      </c>
      <c r="U325">
        <v>26670000</v>
      </c>
      <c r="V325">
        <v>205</v>
      </c>
      <c r="W325" s="4">
        <f>+ROUND(OB_resultado[[#This Row],[learning_rate]],3)</f>
        <v>7.0000000000000001E-3</v>
      </c>
      <c r="X325" s="4">
        <f>+ROUND(OB_resultado[[#This Row],[feature_fraction]],3)</f>
        <v>0.48799999999999999</v>
      </c>
      <c r="Y325" s="4">
        <f>+ROUND(OB_resultado[[#This Row],[num_leaves]],-1)</f>
        <v>90</v>
      </c>
      <c r="Z325" s="10">
        <f>+OB_resultado[[#This Row],[ganancia]]/OB_resultado[[#This Row],[envios]]</f>
        <v>2853.0166880616175</v>
      </c>
    </row>
    <row r="326" spans="1:26" hidden="1" x14ac:dyDescent="0.25">
      <c r="A326" t="s">
        <v>97</v>
      </c>
      <c r="B326" t="s">
        <v>23</v>
      </c>
      <c r="C326" t="s">
        <v>24</v>
      </c>
      <c r="D326" t="b">
        <v>1</v>
      </c>
      <c r="E326" t="b">
        <v>1</v>
      </c>
      <c r="F326" t="b">
        <v>0</v>
      </c>
      <c r="G326">
        <v>-100</v>
      </c>
      <c r="H326">
        <v>-1</v>
      </c>
      <c r="I326">
        <v>0</v>
      </c>
      <c r="J326">
        <v>0</v>
      </c>
      <c r="K326">
        <v>0</v>
      </c>
      <c r="L326">
        <v>31</v>
      </c>
      <c r="M326">
        <v>397</v>
      </c>
      <c r="N326" t="b">
        <v>1</v>
      </c>
      <c r="O326">
        <v>113111</v>
      </c>
      <c r="P326">
        <v>1.1412033647051401E-2</v>
      </c>
      <c r="Q326">
        <v>0.26715872835150001</v>
      </c>
      <c r="R326">
        <v>642</v>
      </c>
      <c r="S326">
        <v>300</v>
      </c>
      <c r="T326">
        <v>9284</v>
      </c>
      <c r="U326">
        <v>26480000</v>
      </c>
      <c r="V326">
        <v>74</v>
      </c>
      <c r="W326" s="4">
        <f>+ROUND(OB_resultado[[#This Row],[learning_rate]],3)</f>
        <v>1.0999999999999999E-2</v>
      </c>
      <c r="X326" s="4">
        <f>+ROUND(OB_resultado[[#This Row],[feature_fraction]],3)</f>
        <v>0.26700000000000002</v>
      </c>
      <c r="Y326" s="4">
        <f>+ROUND(OB_resultado[[#This Row],[num_leaves]],-1)</f>
        <v>300</v>
      </c>
      <c r="Z326" s="10">
        <f>+OB_resultado[[#This Row],[ganancia]]/OB_resultado[[#This Row],[envios]]</f>
        <v>2852.2188711762174</v>
      </c>
    </row>
    <row r="327" spans="1:26" hidden="1" x14ac:dyDescent="0.25">
      <c r="A327" t="s">
        <v>433</v>
      </c>
      <c r="B327" t="s">
        <v>23</v>
      </c>
      <c r="C327" t="s">
        <v>24</v>
      </c>
      <c r="D327" t="b">
        <v>1</v>
      </c>
      <c r="E327" t="b">
        <v>1</v>
      </c>
      <c r="F327" t="b">
        <v>0</v>
      </c>
      <c r="G327">
        <v>-100</v>
      </c>
      <c r="H327">
        <v>-1</v>
      </c>
      <c r="I327">
        <v>0</v>
      </c>
      <c r="J327">
        <v>0</v>
      </c>
      <c r="K327">
        <v>0</v>
      </c>
      <c r="L327">
        <v>31</v>
      </c>
      <c r="M327">
        <v>170</v>
      </c>
      <c r="N327" t="b">
        <v>1</v>
      </c>
      <c r="O327">
        <v>113111</v>
      </c>
      <c r="P327">
        <v>2.6904475921779199E-2</v>
      </c>
      <c r="Q327">
        <v>0.32726339339315502</v>
      </c>
      <c r="R327">
        <v>1579</v>
      </c>
      <c r="S327">
        <v>446</v>
      </c>
      <c r="T327">
        <v>9369</v>
      </c>
      <c r="U327">
        <v>26710000</v>
      </c>
      <c r="V327">
        <v>410</v>
      </c>
      <c r="W327" s="4">
        <f>+ROUND(OB_resultado[[#This Row],[learning_rate]],3)</f>
        <v>2.7E-2</v>
      </c>
      <c r="X327" s="4">
        <f>+ROUND(OB_resultado[[#This Row],[feature_fraction]],3)</f>
        <v>0.32700000000000001</v>
      </c>
      <c r="Y327" s="4">
        <f>+ROUND(OB_resultado[[#This Row],[num_leaves]],-1)</f>
        <v>450</v>
      </c>
      <c r="Z327" s="10">
        <f>+OB_resultado[[#This Row],[ganancia]]/OB_resultado[[#This Row],[envios]]</f>
        <v>2850.8912370583839</v>
      </c>
    </row>
    <row r="328" spans="1:26" hidden="1" x14ac:dyDescent="0.25">
      <c r="A328" t="s">
        <v>172</v>
      </c>
      <c r="B328" t="s">
        <v>23</v>
      </c>
      <c r="C328" t="s">
        <v>24</v>
      </c>
      <c r="D328" t="b">
        <v>1</v>
      </c>
      <c r="E328" t="b">
        <v>1</v>
      </c>
      <c r="F328" t="b">
        <v>0</v>
      </c>
      <c r="G328">
        <v>-100</v>
      </c>
      <c r="H328">
        <v>-1</v>
      </c>
      <c r="I328">
        <v>0</v>
      </c>
      <c r="J328">
        <v>0</v>
      </c>
      <c r="K328">
        <v>0</v>
      </c>
      <c r="L328">
        <v>31</v>
      </c>
      <c r="M328">
        <v>405</v>
      </c>
      <c r="N328" t="b">
        <v>1</v>
      </c>
      <c r="O328">
        <v>113111</v>
      </c>
      <c r="P328">
        <v>1.48933510083688E-2</v>
      </c>
      <c r="Q328">
        <v>0.860724188829735</v>
      </c>
      <c r="R328">
        <v>3917</v>
      </c>
      <c r="S328">
        <v>136</v>
      </c>
      <c r="T328">
        <v>9138</v>
      </c>
      <c r="U328">
        <v>26050000</v>
      </c>
      <c r="V328">
        <v>149</v>
      </c>
      <c r="W328" s="4">
        <f>+ROUND(OB_resultado[[#This Row],[learning_rate]],3)</f>
        <v>1.4999999999999999E-2</v>
      </c>
      <c r="X328" s="4">
        <f>+ROUND(OB_resultado[[#This Row],[feature_fraction]],3)</f>
        <v>0.86099999999999999</v>
      </c>
      <c r="Y328" s="4">
        <f>+ROUND(OB_resultado[[#This Row],[num_leaves]],-1)</f>
        <v>140</v>
      </c>
      <c r="Z328" s="10">
        <f>+OB_resultado[[#This Row],[ganancia]]/OB_resultado[[#This Row],[envios]]</f>
        <v>2850.7332020135696</v>
      </c>
    </row>
    <row r="329" spans="1:26" hidden="1" x14ac:dyDescent="0.25">
      <c r="A329" t="s">
        <v>137</v>
      </c>
      <c r="B329" t="s">
        <v>23</v>
      </c>
      <c r="C329" t="s">
        <v>24</v>
      </c>
      <c r="D329" t="b">
        <v>1</v>
      </c>
      <c r="E329" t="b">
        <v>1</v>
      </c>
      <c r="F329" t="b">
        <v>0</v>
      </c>
      <c r="G329">
        <v>-100</v>
      </c>
      <c r="H329">
        <v>-1</v>
      </c>
      <c r="I329">
        <v>0</v>
      </c>
      <c r="J329">
        <v>0</v>
      </c>
      <c r="K329">
        <v>0</v>
      </c>
      <c r="L329">
        <v>31</v>
      </c>
      <c r="M329">
        <v>150</v>
      </c>
      <c r="N329" t="b">
        <v>1</v>
      </c>
      <c r="O329">
        <v>113111</v>
      </c>
      <c r="P329">
        <v>4.1116155909353101E-2</v>
      </c>
      <c r="Q329">
        <v>0.36481711626616697</v>
      </c>
      <c r="R329">
        <v>3248</v>
      </c>
      <c r="S329">
        <v>428</v>
      </c>
      <c r="T329">
        <v>9306</v>
      </c>
      <c r="U329">
        <v>26510000</v>
      </c>
      <c r="V329">
        <v>114</v>
      </c>
      <c r="W329" s="4">
        <f>+ROUND(OB_resultado[[#This Row],[learning_rate]],3)</f>
        <v>4.1000000000000002E-2</v>
      </c>
      <c r="X329" s="4">
        <f>+ROUND(OB_resultado[[#This Row],[feature_fraction]],3)</f>
        <v>0.36499999999999999</v>
      </c>
      <c r="Y329" s="4">
        <f>+ROUND(OB_resultado[[#This Row],[num_leaves]],-1)</f>
        <v>430</v>
      </c>
      <c r="Z329" s="10">
        <f>+OB_resultado[[#This Row],[ganancia]]/OB_resultado[[#This Row],[envios]]</f>
        <v>2848.6997635933808</v>
      </c>
    </row>
    <row r="330" spans="1:26" hidden="1" x14ac:dyDescent="0.25">
      <c r="A330" t="s">
        <v>429</v>
      </c>
      <c r="B330" t="s">
        <v>23</v>
      </c>
      <c r="C330" t="s">
        <v>24</v>
      </c>
      <c r="D330" t="b">
        <v>1</v>
      </c>
      <c r="E330" t="b">
        <v>1</v>
      </c>
      <c r="F330" t="b">
        <v>0</v>
      </c>
      <c r="G330">
        <v>-100</v>
      </c>
      <c r="H330">
        <v>-1</v>
      </c>
      <c r="I330">
        <v>0</v>
      </c>
      <c r="J330">
        <v>0</v>
      </c>
      <c r="K330">
        <v>0</v>
      </c>
      <c r="L330">
        <v>31</v>
      </c>
      <c r="M330">
        <v>187</v>
      </c>
      <c r="N330" t="b">
        <v>1</v>
      </c>
      <c r="O330">
        <v>113111</v>
      </c>
      <c r="P330">
        <v>2.19940964721029E-2</v>
      </c>
      <c r="Q330">
        <v>0.30703088267675799</v>
      </c>
      <c r="R330">
        <v>669</v>
      </c>
      <c r="S330">
        <v>219</v>
      </c>
      <c r="T330">
        <v>9393</v>
      </c>
      <c r="U330">
        <v>26740000</v>
      </c>
      <c r="V330">
        <v>406</v>
      </c>
      <c r="W330" s="4">
        <f>+ROUND(OB_resultado[[#This Row],[learning_rate]],3)</f>
        <v>2.1999999999999999E-2</v>
      </c>
      <c r="X330" s="4">
        <f>+ROUND(OB_resultado[[#This Row],[feature_fraction]],3)</f>
        <v>0.307</v>
      </c>
      <c r="Y330" s="4">
        <f>+ROUND(OB_resultado[[#This Row],[num_leaves]],-1)</f>
        <v>220</v>
      </c>
      <c r="Z330" s="10">
        <f>+OB_resultado[[#This Row],[ganancia]]/OB_resultado[[#This Row],[envios]]</f>
        <v>2846.8008091131692</v>
      </c>
    </row>
    <row r="331" spans="1:26" hidden="1" x14ac:dyDescent="0.25">
      <c r="A331" t="s">
        <v>199</v>
      </c>
      <c r="B331" t="s">
        <v>23</v>
      </c>
      <c r="C331" t="s">
        <v>24</v>
      </c>
      <c r="D331" t="b">
        <v>1</v>
      </c>
      <c r="E331" t="b">
        <v>1</v>
      </c>
      <c r="F331" t="b">
        <v>0</v>
      </c>
      <c r="G331">
        <v>-100</v>
      </c>
      <c r="H331">
        <v>-1</v>
      </c>
      <c r="I331">
        <v>0</v>
      </c>
      <c r="J331">
        <v>0</v>
      </c>
      <c r="K331">
        <v>0</v>
      </c>
      <c r="L331">
        <v>31</v>
      </c>
      <c r="M331">
        <v>517</v>
      </c>
      <c r="N331" t="b">
        <v>1</v>
      </c>
      <c r="O331">
        <v>113111</v>
      </c>
      <c r="P331">
        <v>8.9809210914259703E-3</v>
      </c>
      <c r="Q331">
        <v>0.41104667224618302</v>
      </c>
      <c r="R331">
        <v>555</v>
      </c>
      <c r="S331">
        <v>54</v>
      </c>
      <c r="T331">
        <v>9413</v>
      </c>
      <c r="U331">
        <v>26780000</v>
      </c>
      <c r="V331">
        <v>176</v>
      </c>
      <c r="W331" s="4">
        <f>+ROUND(OB_resultado[[#This Row],[learning_rate]],3)</f>
        <v>8.9999999999999993E-3</v>
      </c>
      <c r="X331" s="4">
        <f>+ROUND(OB_resultado[[#This Row],[feature_fraction]],3)</f>
        <v>0.41099999999999998</v>
      </c>
      <c r="Y331" s="4">
        <f>+ROUND(OB_resultado[[#This Row],[num_leaves]],-1)</f>
        <v>50</v>
      </c>
      <c r="Z331" s="10">
        <f>+OB_resultado[[#This Row],[ganancia]]/OB_resultado[[#This Row],[envios]]</f>
        <v>2845.0015935408478</v>
      </c>
    </row>
    <row r="332" spans="1:26" hidden="1" x14ac:dyDescent="0.25">
      <c r="A332" t="s">
        <v>333</v>
      </c>
      <c r="B332" t="s">
        <v>23</v>
      </c>
      <c r="C332" t="s">
        <v>24</v>
      </c>
      <c r="D332" t="b">
        <v>1</v>
      </c>
      <c r="E332" t="b">
        <v>1</v>
      </c>
      <c r="F332" t="b">
        <v>0</v>
      </c>
      <c r="G332">
        <v>-100</v>
      </c>
      <c r="H332">
        <v>-1</v>
      </c>
      <c r="I332">
        <v>0</v>
      </c>
      <c r="J332">
        <v>0</v>
      </c>
      <c r="K332">
        <v>0</v>
      </c>
      <c r="L332">
        <v>31</v>
      </c>
      <c r="M332">
        <v>331</v>
      </c>
      <c r="N332" t="b">
        <v>1</v>
      </c>
      <c r="O332">
        <v>113111</v>
      </c>
      <c r="P332">
        <v>2.1263849417044699E-2</v>
      </c>
      <c r="Q332">
        <v>0.36345726957809499</v>
      </c>
      <c r="R332">
        <v>727</v>
      </c>
      <c r="S332">
        <v>132</v>
      </c>
      <c r="T332">
        <v>9396</v>
      </c>
      <c r="U332">
        <v>26730000</v>
      </c>
      <c r="V332">
        <v>310</v>
      </c>
      <c r="W332" s="4">
        <f>+ROUND(OB_resultado[[#This Row],[learning_rate]],3)</f>
        <v>2.1000000000000001E-2</v>
      </c>
      <c r="X332" s="4">
        <f>+ROUND(OB_resultado[[#This Row],[feature_fraction]],3)</f>
        <v>0.36299999999999999</v>
      </c>
      <c r="Y332" s="4">
        <f>+ROUND(OB_resultado[[#This Row],[num_leaves]],-1)</f>
        <v>130</v>
      </c>
      <c r="Z332" s="10">
        <f>+OB_resultado[[#This Row],[ganancia]]/OB_resultado[[#This Row],[envios]]</f>
        <v>2844.8275862068967</v>
      </c>
    </row>
    <row r="333" spans="1:26" hidden="1" x14ac:dyDescent="0.25">
      <c r="A333" t="s">
        <v>258</v>
      </c>
      <c r="B333" t="s">
        <v>23</v>
      </c>
      <c r="C333" t="s">
        <v>24</v>
      </c>
      <c r="D333" t="b">
        <v>1</v>
      </c>
      <c r="E333" t="b">
        <v>1</v>
      </c>
      <c r="F333" t="b">
        <v>0</v>
      </c>
      <c r="G333">
        <v>-100</v>
      </c>
      <c r="H333">
        <v>-1</v>
      </c>
      <c r="I333">
        <v>0</v>
      </c>
      <c r="J333">
        <v>0</v>
      </c>
      <c r="K333">
        <v>0</v>
      </c>
      <c r="L333">
        <v>31</v>
      </c>
      <c r="M333">
        <v>172</v>
      </c>
      <c r="N333" t="b">
        <v>1</v>
      </c>
      <c r="O333">
        <v>113111</v>
      </c>
      <c r="P333">
        <v>4.1058025015452297E-2</v>
      </c>
      <c r="Q333">
        <v>0.41795916146621098</v>
      </c>
      <c r="R333">
        <v>1451</v>
      </c>
      <c r="S333">
        <v>199</v>
      </c>
      <c r="T333">
        <v>9281</v>
      </c>
      <c r="U333">
        <v>26400000</v>
      </c>
      <c r="V333">
        <v>235</v>
      </c>
      <c r="W333" s="4">
        <f>+ROUND(OB_resultado[[#This Row],[learning_rate]],3)</f>
        <v>4.1000000000000002E-2</v>
      </c>
      <c r="X333" s="4">
        <f>+ROUND(OB_resultado[[#This Row],[feature_fraction]],3)</f>
        <v>0.41799999999999998</v>
      </c>
      <c r="Y333" s="4">
        <f>+ROUND(OB_resultado[[#This Row],[num_leaves]],-1)</f>
        <v>200</v>
      </c>
      <c r="Z333" s="10">
        <f>+OB_resultado[[#This Row],[ganancia]]/OB_resultado[[#This Row],[envios]]</f>
        <v>2844.5210645404591</v>
      </c>
    </row>
    <row r="334" spans="1:26" hidden="1" x14ac:dyDescent="0.25">
      <c r="A334" t="s">
        <v>218</v>
      </c>
      <c r="B334" t="s">
        <v>23</v>
      </c>
      <c r="C334" t="s">
        <v>24</v>
      </c>
      <c r="D334" t="b">
        <v>1</v>
      </c>
      <c r="E334" t="b">
        <v>1</v>
      </c>
      <c r="F334" t="b">
        <v>0</v>
      </c>
      <c r="G334">
        <v>-100</v>
      </c>
      <c r="H334">
        <v>-1</v>
      </c>
      <c r="I334">
        <v>0</v>
      </c>
      <c r="J334">
        <v>0</v>
      </c>
      <c r="K334">
        <v>0</v>
      </c>
      <c r="L334">
        <v>31</v>
      </c>
      <c r="M334">
        <v>298</v>
      </c>
      <c r="N334" t="b">
        <v>1</v>
      </c>
      <c r="O334">
        <v>113111</v>
      </c>
      <c r="P334">
        <v>1.37109472748924E-2</v>
      </c>
      <c r="Q334">
        <v>0.39393816789993902</v>
      </c>
      <c r="R334">
        <v>663</v>
      </c>
      <c r="S334">
        <v>316</v>
      </c>
      <c r="T334">
        <v>9381</v>
      </c>
      <c r="U334">
        <v>26680000</v>
      </c>
      <c r="V334">
        <v>195</v>
      </c>
      <c r="W334" s="4">
        <f>+ROUND(OB_resultado[[#This Row],[learning_rate]],3)</f>
        <v>1.4E-2</v>
      </c>
      <c r="X334" s="4">
        <f>+ROUND(OB_resultado[[#This Row],[feature_fraction]],3)</f>
        <v>0.39400000000000002</v>
      </c>
      <c r="Y334" s="4">
        <f>+ROUND(OB_resultado[[#This Row],[num_leaves]],-1)</f>
        <v>320</v>
      </c>
      <c r="Z334" s="10">
        <f>+OB_resultado[[#This Row],[ganancia]]/OB_resultado[[#This Row],[envios]]</f>
        <v>2844.0464769214368</v>
      </c>
    </row>
    <row r="335" spans="1:26" hidden="1" x14ac:dyDescent="0.25">
      <c r="A335" t="s">
        <v>298</v>
      </c>
      <c r="B335" t="s">
        <v>23</v>
      </c>
      <c r="C335" t="s">
        <v>24</v>
      </c>
      <c r="D335" t="b">
        <v>1</v>
      </c>
      <c r="E335" t="b">
        <v>1</v>
      </c>
      <c r="F335" t="b">
        <v>0</v>
      </c>
      <c r="G335">
        <v>-100</v>
      </c>
      <c r="H335">
        <v>-1</v>
      </c>
      <c r="I335">
        <v>0</v>
      </c>
      <c r="J335">
        <v>0</v>
      </c>
      <c r="K335">
        <v>0</v>
      </c>
      <c r="L335">
        <v>31</v>
      </c>
      <c r="M335">
        <v>672</v>
      </c>
      <c r="N335" t="b">
        <v>1</v>
      </c>
      <c r="O335">
        <v>113111</v>
      </c>
      <c r="P335">
        <v>1.38801664517851E-2</v>
      </c>
      <c r="Q335">
        <v>0.26587429027710402</v>
      </c>
      <c r="R335">
        <v>94</v>
      </c>
      <c r="S335">
        <v>54</v>
      </c>
      <c r="T335">
        <v>9401</v>
      </c>
      <c r="U335">
        <v>26720000</v>
      </c>
      <c r="V335">
        <v>275</v>
      </c>
      <c r="W335" s="4">
        <f>+ROUND(OB_resultado[[#This Row],[learning_rate]],3)</f>
        <v>1.4E-2</v>
      </c>
      <c r="X335" s="4">
        <f>+ROUND(OB_resultado[[#This Row],[feature_fraction]],3)</f>
        <v>0.26600000000000001</v>
      </c>
      <c r="Y335" s="4">
        <f>+ROUND(OB_resultado[[#This Row],[num_leaves]],-1)</f>
        <v>50</v>
      </c>
      <c r="Z335" s="10">
        <f>+OB_resultado[[#This Row],[ganancia]]/OB_resultado[[#This Row],[envios]]</f>
        <v>2842.250824380385</v>
      </c>
    </row>
    <row r="336" spans="1:26" hidden="1" x14ac:dyDescent="0.25">
      <c r="A336" t="s">
        <v>510</v>
      </c>
      <c r="B336" t="s">
        <v>23</v>
      </c>
      <c r="C336" t="s">
        <v>24</v>
      </c>
      <c r="D336" t="b">
        <v>1</v>
      </c>
      <c r="E336" t="b">
        <v>1</v>
      </c>
      <c r="F336" t="b">
        <v>0</v>
      </c>
      <c r="G336">
        <v>-100</v>
      </c>
      <c r="H336">
        <v>-1</v>
      </c>
      <c r="I336">
        <v>0</v>
      </c>
      <c r="J336">
        <v>0</v>
      </c>
      <c r="K336">
        <v>0</v>
      </c>
      <c r="L336">
        <v>31</v>
      </c>
      <c r="M336">
        <v>219</v>
      </c>
      <c r="N336" t="b">
        <v>1</v>
      </c>
      <c r="O336">
        <v>113111</v>
      </c>
      <c r="P336">
        <v>1.31024285877908E-2</v>
      </c>
      <c r="Q336">
        <v>0.40687884974421001</v>
      </c>
      <c r="R336">
        <v>183</v>
      </c>
      <c r="S336">
        <v>50</v>
      </c>
      <c r="T336">
        <v>9501</v>
      </c>
      <c r="U336">
        <v>27000000</v>
      </c>
      <c r="V336">
        <v>487</v>
      </c>
      <c r="W336" s="4">
        <f>+ROUND(OB_resultado[[#This Row],[learning_rate]],3)</f>
        <v>1.2999999999999999E-2</v>
      </c>
      <c r="X336" s="4">
        <f>+ROUND(OB_resultado[[#This Row],[feature_fraction]],3)</f>
        <v>0.40699999999999997</v>
      </c>
      <c r="Y336" s="4">
        <f>+ROUND(OB_resultado[[#This Row],[num_leaves]],-1)</f>
        <v>50</v>
      </c>
      <c r="Z336" s="10">
        <f>+OB_resultado[[#This Row],[ganancia]]/OB_resultado[[#This Row],[envios]]</f>
        <v>2841.8061256709821</v>
      </c>
    </row>
    <row r="337" spans="1:26" hidden="1" x14ac:dyDescent="0.25">
      <c r="A337" t="s">
        <v>471</v>
      </c>
      <c r="B337" t="s">
        <v>23</v>
      </c>
      <c r="C337" t="s">
        <v>24</v>
      </c>
      <c r="D337" t="b">
        <v>1</v>
      </c>
      <c r="E337" t="b">
        <v>1</v>
      </c>
      <c r="F337" t="b">
        <v>0</v>
      </c>
      <c r="G337">
        <v>-100</v>
      </c>
      <c r="H337">
        <v>-1</v>
      </c>
      <c r="I337">
        <v>0</v>
      </c>
      <c r="J337">
        <v>0</v>
      </c>
      <c r="K337">
        <v>0</v>
      </c>
      <c r="L337">
        <v>31</v>
      </c>
      <c r="M337">
        <v>231</v>
      </c>
      <c r="N337" t="b">
        <v>1</v>
      </c>
      <c r="O337">
        <v>113111</v>
      </c>
      <c r="P337">
        <v>2.09714154157302E-2</v>
      </c>
      <c r="Q337">
        <v>0.249143955532698</v>
      </c>
      <c r="R337">
        <v>913</v>
      </c>
      <c r="S337">
        <v>18</v>
      </c>
      <c r="T337">
        <v>9568</v>
      </c>
      <c r="U337">
        <v>27190000</v>
      </c>
      <c r="V337">
        <v>448</v>
      </c>
      <c r="W337" s="4">
        <f>+ROUND(OB_resultado[[#This Row],[learning_rate]],3)</f>
        <v>2.1000000000000001E-2</v>
      </c>
      <c r="X337" s="4">
        <f>+ROUND(OB_resultado[[#This Row],[feature_fraction]],3)</f>
        <v>0.249</v>
      </c>
      <c r="Y337" s="4">
        <f>+ROUND(OB_resultado[[#This Row],[num_leaves]],-1)</f>
        <v>20</v>
      </c>
      <c r="Z337" s="10">
        <f>+OB_resultado[[#This Row],[ganancia]]/OB_resultado[[#This Row],[envios]]</f>
        <v>2841.7642140468229</v>
      </c>
    </row>
    <row r="338" spans="1:26" hidden="1" x14ac:dyDescent="0.25">
      <c r="A338" t="s">
        <v>297</v>
      </c>
      <c r="B338" t="s">
        <v>23</v>
      </c>
      <c r="C338" t="s">
        <v>24</v>
      </c>
      <c r="D338" t="b">
        <v>1</v>
      </c>
      <c r="E338" t="b">
        <v>1</v>
      </c>
      <c r="F338" t="b">
        <v>0</v>
      </c>
      <c r="G338">
        <v>-100</v>
      </c>
      <c r="H338">
        <v>-1</v>
      </c>
      <c r="I338">
        <v>0</v>
      </c>
      <c r="J338">
        <v>0</v>
      </c>
      <c r="K338">
        <v>0</v>
      </c>
      <c r="L338">
        <v>31</v>
      </c>
      <c r="M338">
        <v>185</v>
      </c>
      <c r="N338" t="b">
        <v>1</v>
      </c>
      <c r="O338">
        <v>113111</v>
      </c>
      <c r="P338">
        <v>2.98360157268521E-2</v>
      </c>
      <c r="Q338">
        <v>0.40032069020079802</v>
      </c>
      <c r="R338">
        <v>1640</v>
      </c>
      <c r="S338">
        <v>162</v>
      </c>
      <c r="T338">
        <v>9288</v>
      </c>
      <c r="U338">
        <v>26390000</v>
      </c>
      <c r="V338">
        <v>274</v>
      </c>
      <c r="W338" s="4">
        <f>+ROUND(OB_resultado[[#This Row],[learning_rate]],3)</f>
        <v>0.03</v>
      </c>
      <c r="X338" s="4">
        <f>+ROUND(OB_resultado[[#This Row],[feature_fraction]],3)</f>
        <v>0.4</v>
      </c>
      <c r="Y338" s="4">
        <f>+ROUND(OB_resultado[[#This Row],[num_leaves]],-1)</f>
        <v>160</v>
      </c>
      <c r="Z338" s="10">
        <f>+OB_resultado[[#This Row],[ganancia]]/OB_resultado[[#This Row],[envios]]</f>
        <v>2841.3006029285098</v>
      </c>
    </row>
    <row r="339" spans="1:26" hidden="1" x14ac:dyDescent="0.25">
      <c r="A339" t="s">
        <v>45</v>
      </c>
      <c r="B339" t="s">
        <v>23</v>
      </c>
      <c r="C339" t="s">
        <v>24</v>
      </c>
      <c r="D339" t="b">
        <v>1</v>
      </c>
      <c r="E339" t="b">
        <v>1</v>
      </c>
      <c r="F339" t="b">
        <v>0</v>
      </c>
      <c r="G339">
        <v>-100</v>
      </c>
      <c r="H339">
        <v>-1</v>
      </c>
      <c r="I339">
        <v>0</v>
      </c>
      <c r="J339">
        <v>0</v>
      </c>
      <c r="K339">
        <v>0</v>
      </c>
      <c r="L339">
        <v>31</v>
      </c>
      <c r="M339">
        <v>1968</v>
      </c>
      <c r="N339" t="b">
        <v>1</v>
      </c>
      <c r="O339">
        <v>113111</v>
      </c>
      <c r="P339">
        <v>5.0017580259130801E-3</v>
      </c>
      <c r="Q339">
        <v>0.28220704411874598</v>
      </c>
      <c r="R339">
        <v>225</v>
      </c>
      <c r="S339">
        <v>159</v>
      </c>
      <c r="T339">
        <v>9371</v>
      </c>
      <c r="U339">
        <v>26620000</v>
      </c>
      <c r="V339">
        <v>22</v>
      </c>
      <c r="W339" s="4">
        <f>+ROUND(OB_resultado[[#This Row],[learning_rate]],3)</f>
        <v>5.0000000000000001E-3</v>
      </c>
      <c r="X339" s="4">
        <f>+ROUND(OB_resultado[[#This Row],[feature_fraction]],3)</f>
        <v>0.28199999999999997</v>
      </c>
      <c r="Y339" s="4">
        <f>+ROUND(OB_resultado[[#This Row],[num_leaves]],-1)</f>
        <v>160</v>
      </c>
      <c r="Z339" s="10">
        <f>+OB_resultado[[#This Row],[ganancia]]/OB_resultado[[#This Row],[envios]]</f>
        <v>2840.6786895742184</v>
      </c>
    </row>
    <row r="340" spans="1:26" hidden="1" x14ac:dyDescent="0.25">
      <c r="A340" t="s">
        <v>49</v>
      </c>
      <c r="B340" t="s">
        <v>23</v>
      </c>
      <c r="C340" t="s">
        <v>24</v>
      </c>
      <c r="D340" t="b">
        <v>1</v>
      </c>
      <c r="E340" t="b">
        <v>1</v>
      </c>
      <c r="F340" t="b">
        <v>0</v>
      </c>
      <c r="G340">
        <v>-100</v>
      </c>
      <c r="H340">
        <v>-1</v>
      </c>
      <c r="I340">
        <v>0</v>
      </c>
      <c r="J340">
        <v>0</v>
      </c>
      <c r="K340">
        <v>0</v>
      </c>
      <c r="L340">
        <v>31</v>
      </c>
      <c r="M340">
        <v>286</v>
      </c>
      <c r="N340" t="b">
        <v>1</v>
      </c>
      <c r="O340">
        <v>113111</v>
      </c>
      <c r="P340">
        <v>8.75921158401082E-3</v>
      </c>
      <c r="Q340">
        <v>0.52394562499958797</v>
      </c>
      <c r="R340">
        <v>924</v>
      </c>
      <c r="S340">
        <v>75</v>
      </c>
      <c r="T340">
        <v>9372</v>
      </c>
      <c r="U340">
        <v>26620000</v>
      </c>
      <c r="V340">
        <v>26</v>
      </c>
      <c r="W340" s="4">
        <f>+ROUND(OB_resultado[[#This Row],[learning_rate]],3)</f>
        <v>8.9999999999999993E-3</v>
      </c>
      <c r="X340" s="4">
        <f>+ROUND(OB_resultado[[#This Row],[feature_fraction]],3)</f>
        <v>0.52400000000000002</v>
      </c>
      <c r="Y340" s="4">
        <f>+ROUND(OB_resultado[[#This Row],[num_leaves]],-1)</f>
        <v>80</v>
      </c>
      <c r="Z340" s="10">
        <f>+OB_resultado[[#This Row],[ganancia]]/OB_resultado[[#This Row],[envios]]</f>
        <v>2840.3755868544599</v>
      </c>
    </row>
    <row r="341" spans="1:26" hidden="1" x14ac:dyDescent="0.25">
      <c r="A341" t="s">
        <v>244</v>
      </c>
      <c r="B341" t="s">
        <v>23</v>
      </c>
      <c r="C341" t="s">
        <v>24</v>
      </c>
      <c r="D341" t="b">
        <v>1</v>
      </c>
      <c r="E341" t="b">
        <v>1</v>
      </c>
      <c r="F341" t="b">
        <v>0</v>
      </c>
      <c r="G341">
        <v>-100</v>
      </c>
      <c r="H341">
        <v>-1</v>
      </c>
      <c r="I341">
        <v>0</v>
      </c>
      <c r="J341">
        <v>0</v>
      </c>
      <c r="K341">
        <v>0</v>
      </c>
      <c r="L341">
        <v>31</v>
      </c>
      <c r="M341">
        <v>862</v>
      </c>
      <c r="N341" t="b">
        <v>1</v>
      </c>
      <c r="O341">
        <v>113111</v>
      </c>
      <c r="P341">
        <v>5.0056337945687604E-3</v>
      </c>
      <c r="Q341">
        <v>0.379513657378241</v>
      </c>
      <c r="R341">
        <v>2239</v>
      </c>
      <c r="S341">
        <v>392</v>
      </c>
      <c r="T341">
        <v>9293</v>
      </c>
      <c r="U341">
        <v>26380000</v>
      </c>
      <c r="V341">
        <v>221</v>
      </c>
      <c r="W341" s="4">
        <f>+ROUND(OB_resultado[[#This Row],[learning_rate]],3)</f>
        <v>5.0000000000000001E-3</v>
      </c>
      <c r="X341" s="4">
        <f>+ROUND(OB_resultado[[#This Row],[feature_fraction]],3)</f>
        <v>0.38</v>
      </c>
      <c r="Y341" s="4">
        <f>+ROUND(OB_resultado[[#This Row],[num_leaves]],-1)</f>
        <v>390</v>
      </c>
      <c r="Z341" s="10">
        <f>+OB_resultado[[#This Row],[ganancia]]/OB_resultado[[#This Row],[envios]]</f>
        <v>2838.6957925320135</v>
      </c>
    </row>
    <row r="342" spans="1:26" hidden="1" x14ac:dyDescent="0.25">
      <c r="A342" t="s">
        <v>250</v>
      </c>
      <c r="B342" t="s">
        <v>23</v>
      </c>
      <c r="C342" t="s">
        <v>24</v>
      </c>
      <c r="D342" t="b">
        <v>1</v>
      </c>
      <c r="E342" t="b">
        <v>1</v>
      </c>
      <c r="F342" t="b">
        <v>0</v>
      </c>
      <c r="G342">
        <v>-100</v>
      </c>
      <c r="H342">
        <v>-1</v>
      </c>
      <c r="I342">
        <v>0</v>
      </c>
      <c r="J342">
        <v>0</v>
      </c>
      <c r="K342">
        <v>0</v>
      </c>
      <c r="L342">
        <v>31</v>
      </c>
      <c r="M342">
        <v>203</v>
      </c>
      <c r="N342" t="b">
        <v>1</v>
      </c>
      <c r="O342">
        <v>113111</v>
      </c>
      <c r="P342">
        <v>2.0567149469898599E-2</v>
      </c>
      <c r="Q342">
        <v>0.36531116729416802</v>
      </c>
      <c r="R342">
        <v>1103</v>
      </c>
      <c r="S342">
        <v>391</v>
      </c>
      <c r="T342">
        <v>9376</v>
      </c>
      <c r="U342">
        <v>26610000</v>
      </c>
      <c r="V342">
        <v>227</v>
      </c>
      <c r="W342" s="4">
        <f>+ROUND(OB_resultado[[#This Row],[learning_rate]],3)</f>
        <v>2.1000000000000001E-2</v>
      </c>
      <c r="X342" s="4">
        <f>+ROUND(OB_resultado[[#This Row],[feature_fraction]],3)</f>
        <v>0.36499999999999999</v>
      </c>
      <c r="Y342" s="4">
        <f>+ROUND(OB_resultado[[#This Row],[num_leaves]],-1)</f>
        <v>390</v>
      </c>
      <c r="Z342" s="10">
        <f>+OB_resultado[[#This Row],[ganancia]]/OB_resultado[[#This Row],[envios]]</f>
        <v>2838.0972696245735</v>
      </c>
    </row>
    <row r="343" spans="1:26" hidden="1" x14ac:dyDescent="0.25">
      <c r="A343" t="s">
        <v>47</v>
      </c>
      <c r="B343" t="s">
        <v>23</v>
      </c>
      <c r="C343" t="s">
        <v>24</v>
      </c>
      <c r="D343" t="b">
        <v>1</v>
      </c>
      <c r="E343" t="b">
        <v>1</v>
      </c>
      <c r="F343" t="b">
        <v>0</v>
      </c>
      <c r="G343">
        <v>-100</v>
      </c>
      <c r="H343">
        <v>-1</v>
      </c>
      <c r="I343">
        <v>0</v>
      </c>
      <c r="J343">
        <v>0</v>
      </c>
      <c r="K343">
        <v>0</v>
      </c>
      <c r="L343">
        <v>31</v>
      </c>
      <c r="M343">
        <v>1199</v>
      </c>
      <c r="N343" t="b">
        <v>1</v>
      </c>
      <c r="O343">
        <v>113111</v>
      </c>
      <c r="P343">
        <v>5.1433118654931401E-3</v>
      </c>
      <c r="Q343">
        <v>0.53079853398313703</v>
      </c>
      <c r="R343">
        <v>938</v>
      </c>
      <c r="S343">
        <v>249</v>
      </c>
      <c r="T343">
        <v>9377</v>
      </c>
      <c r="U343">
        <v>26610000</v>
      </c>
      <c r="V343">
        <v>24</v>
      </c>
      <c r="W343" s="4">
        <f>+ROUND(OB_resultado[[#This Row],[learning_rate]],3)</f>
        <v>5.0000000000000001E-3</v>
      </c>
      <c r="X343" s="4">
        <f>+ROUND(OB_resultado[[#This Row],[feature_fraction]],3)</f>
        <v>0.53100000000000003</v>
      </c>
      <c r="Y343" s="4">
        <f>+ROUND(OB_resultado[[#This Row],[num_leaves]],-1)</f>
        <v>250</v>
      </c>
      <c r="Z343" s="10">
        <f>+OB_resultado[[#This Row],[ganancia]]/OB_resultado[[#This Row],[envios]]</f>
        <v>2837.794603817852</v>
      </c>
    </row>
    <row r="344" spans="1:26" hidden="1" x14ac:dyDescent="0.25">
      <c r="A344" t="s">
        <v>434</v>
      </c>
      <c r="B344" t="s">
        <v>23</v>
      </c>
      <c r="C344" t="s">
        <v>24</v>
      </c>
      <c r="D344" t="b">
        <v>1</v>
      </c>
      <c r="E344" t="b">
        <v>1</v>
      </c>
      <c r="F344" t="b">
        <v>0</v>
      </c>
      <c r="G344">
        <v>-100</v>
      </c>
      <c r="H344">
        <v>-1</v>
      </c>
      <c r="I344">
        <v>0</v>
      </c>
      <c r="J344">
        <v>0</v>
      </c>
      <c r="K344">
        <v>0</v>
      </c>
      <c r="L344">
        <v>31</v>
      </c>
      <c r="M344">
        <v>143</v>
      </c>
      <c r="N344" t="b">
        <v>1</v>
      </c>
      <c r="O344">
        <v>113111</v>
      </c>
      <c r="P344">
        <v>2.5565558195927301E-2</v>
      </c>
      <c r="Q344">
        <v>0.33958031039661002</v>
      </c>
      <c r="R344">
        <v>937</v>
      </c>
      <c r="S344">
        <v>364</v>
      </c>
      <c r="T344">
        <v>9523</v>
      </c>
      <c r="U344">
        <v>26960000</v>
      </c>
      <c r="V344">
        <v>411</v>
      </c>
      <c r="W344" s="4">
        <f>+ROUND(OB_resultado[[#This Row],[learning_rate]],3)</f>
        <v>2.5999999999999999E-2</v>
      </c>
      <c r="X344" s="4">
        <f>+ROUND(OB_resultado[[#This Row],[feature_fraction]],3)</f>
        <v>0.34</v>
      </c>
      <c r="Y344" s="4">
        <f>+ROUND(OB_resultado[[#This Row],[num_leaves]],-1)</f>
        <v>360</v>
      </c>
      <c r="Z344" s="10">
        <f>+OB_resultado[[#This Row],[ganancia]]/OB_resultado[[#This Row],[envios]]</f>
        <v>2831.0406384542684</v>
      </c>
    </row>
    <row r="345" spans="1:26" hidden="1" x14ac:dyDescent="0.25">
      <c r="A345" t="s">
        <v>138</v>
      </c>
      <c r="B345" t="s">
        <v>23</v>
      </c>
      <c r="C345" t="s">
        <v>24</v>
      </c>
      <c r="D345" t="b">
        <v>1</v>
      </c>
      <c r="E345" t="b">
        <v>1</v>
      </c>
      <c r="F345" t="b">
        <v>0</v>
      </c>
      <c r="G345">
        <v>-100</v>
      </c>
      <c r="H345">
        <v>-1</v>
      </c>
      <c r="I345">
        <v>0</v>
      </c>
      <c r="J345">
        <v>0</v>
      </c>
      <c r="K345">
        <v>0</v>
      </c>
      <c r="L345">
        <v>31</v>
      </c>
      <c r="M345">
        <v>88</v>
      </c>
      <c r="N345" t="b">
        <v>1</v>
      </c>
      <c r="O345">
        <v>113111</v>
      </c>
      <c r="P345">
        <v>3.6213699731201802E-2</v>
      </c>
      <c r="Q345">
        <v>0.39731930555609801</v>
      </c>
      <c r="R345">
        <v>487</v>
      </c>
      <c r="S345">
        <v>366</v>
      </c>
      <c r="T345">
        <v>9475</v>
      </c>
      <c r="U345">
        <v>26810000</v>
      </c>
      <c r="V345">
        <v>115</v>
      </c>
      <c r="W345" s="4">
        <f>+ROUND(OB_resultado[[#This Row],[learning_rate]],3)</f>
        <v>3.5999999999999997E-2</v>
      </c>
      <c r="X345" s="4">
        <f>+ROUND(OB_resultado[[#This Row],[feature_fraction]],3)</f>
        <v>0.39700000000000002</v>
      </c>
      <c r="Y345" s="4">
        <f>+ROUND(OB_resultado[[#This Row],[num_leaves]],-1)</f>
        <v>370</v>
      </c>
      <c r="Z345" s="10">
        <f>+OB_resultado[[#This Row],[ganancia]]/OB_resultado[[#This Row],[envios]]</f>
        <v>2829.5514511873353</v>
      </c>
    </row>
    <row r="346" spans="1:26" hidden="1" x14ac:dyDescent="0.25">
      <c r="A346" t="s">
        <v>325</v>
      </c>
      <c r="B346" t="s">
        <v>23</v>
      </c>
      <c r="C346" t="s">
        <v>24</v>
      </c>
      <c r="D346" t="b">
        <v>1</v>
      </c>
      <c r="E346" t="b">
        <v>1</v>
      </c>
      <c r="F346" t="b">
        <v>0</v>
      </c>
      <c r="G346">
        <v>-100</v>
      </c>
      <c r="H346">
        <v>-1</v>
      </c>
      <c r="I346">
        <v>0</v>
      </c>
      <c r="J346">
        <v>0</v>
      </c>
      <c r="K346">
        <v>0</v>
      </c>
      <c r="L346">
        <v>31</v>
      </c>
      <c r="M346">
        <v>232</v>
      </c>
      <c r="N346" t="b">
        <v>1</v>
      </c>
      <c r="O346">
        <v>113111</v>
      </c>
      <c r="P346">
        <v>1.52452997075904E-2</v>
      </c>
      <c r="Q346">
        <v>0.23045008822810201</v>
      </c>
      <c r="R346">
        <v>199</v>
      </c>
      <c r="S346">
        <v>164</v>
      </c>
      <c r="T346">
        <v>9164</v>
      </c>
      <c r="U346">
        <v>25920000</v>
      </c>
      <c r="V346">
        <v>302</v>
      </c>
      <c r="W346" s="4">
        <f>+ROUND(OB_resultado[[#This Row],[learning_rate]],3)</f>
        <v>1.4999999999999999E-2</v>
      </c>
      <c r="X346" s="4">
        <f>+ROUND(OB_resultado[[#This Row],[feature_fraction]],3)</f>
        <v>0.23</v>
      </c>
      <c r="Y346" s="4">
        <f>+ROUND(OB_resultado[[#This Row],[num_leaves]],-1)</f>
        <v>160</v>
      </c>
      <c r="Z346" s="10">
        <f>+OB_resultado[[#This Row],[ganancia]]/OB_resultado[[#This Row],[envios]]</f>
        <v>2828.459188127455</v>
      </c>
    </row>
    <row r="347" spans="1:26" hidden="1" x14ac:dyDescent="0.25">
      <c r="A347" t="s">
        <v>437</v>
      </c>
      <c r="B347" t="s">
        <v>23</v>
      </c>
      <c r="C347" t="s">
        <v>24</v>
      </c>
      <c r="D347" t="b">
        <v>1</v>
      </c>
      <c r="E347" t="b">
        <v>1</v>
      </c>
      <c r="F347" t="b">
        <v>0</v>
      </c>
      <c r="G347">
        <v>-100</v>
      </c>
      <c r="H347">
        <v>-1</v>
      </c>
      <c r="I347">
        <v>0</v>
      </c>
      <c r="J347">
        <v>0</v>
      </c>
      <c r="K347">
        <v>0</v>
      </c>
      <c r="L347">
        <v>31</v>
      </c>
      <c r="M347">
        <v>123</v>
      </c>
      <c r="N347" t="b">
        <v>1</v>
      </c>
      <c r="O347">
        <v>113111</v>
      </c>
      <c r="P347">
        <v>2.6468567808992399E-2</v>
      </c>
      <c r="Q347">
        <v>0.351476211476278</v>
      </c>
      <c r="R347">
        <v>597</v>
      </c>
      <c r="S347">
        <v>263</v>
      </c>
      <c r="T347">
        <v>9431</v>
      </c>
      <c r="U347">
        <v>26660000</v>
      </c>
      <c r="V347">
        <v>414</v>
      </c>
      <c r="W347" s="4">
        <f>+ROUND(OB_resultado[[#This Row],[learning_rate]],3)</f>
        <v>2.5999999999999999E-2</v>
      </c>
      <c r="X347" s="4">
        <f>+ROUND(OB_resultado[[#This Row],[feature_fraction]],3)</f>
        <v>0.35099999999999998</v>
      </c>
      <c r="Y347" s="4">
        <f>+ROUND(OB_resultado[[#This Row],[num_leaves]],-1)</f>
        <v>260</v>
      </c>
      <c r="Z347" s="10">
        <f>+OB_resultado[[#This Row],[ganancia]]/OB_resultado[[#This Row],[envios]]</f>
        <v>2826.847630155869</v>
      </c>
    </row>
    <row r="348" spans="1:26" hidden="1" x14ac:dyDescent="0.25">
      <c r="A348" t="s">
        <v>485</v>
      </c>
      <c r="B348" t="s">
        <v>23</v>
      </c>
      <c r="C348" t="s">
        <v>24</v>
      </c>
      <c r="D348" t="b">
        <v>1</v>
      </c>
      <c r="E348" t="b">
        <v>1</v>
      </c>
      <c r="F348" t="b">
        <v>0</v>
      </c>
      <c r="G348">
        <v>-100</v>
      </c>
      <c r="H348">
        <v>-1</v>
      </c>
      <c r="I348">
        <v>0</v>
      </c>
      <c r="J348">
        <v>0</v>
      </c>
      <c r="K348">
        <v>0</v>
      </c>
      <c r="L348">
        <v>31</v>
      </c>
      <c r="M348">
        <v>80</v>
      </c>
      <c r="N348" t="b">
        <v>1</v>
      </c>
      <c r="O348">
        <v>113111</v>
      </c>
      <c r="P348">
        <v>4.6689242375828298E-2</v>
      </c>
      <c r="Q348">
        <v>0.29058358013534602</v>
      </c>
      <c r="R348">
        <v>1739</v>
      </c>
      <c r="S348">
        <v>206</v>
      </c>
      <c r="T348">
        <v>9481</v>
      </c>
      <c r="U348">
        <v>26800000</v>
      </c>
      <c r="V348">
        <v>462</v>
      </c>
      <c r="W348" s="4">
        <f>+ROUND(OB_resultado[[#This Row],[learning_rate]],3)</f>
        <v>4.7E-2</v>
      </c>
      <c r="X348" s="4">
        <f>+ROUND(OB_resultado[[#This Row],[feature_fraction]],3)</f>
        <v>0.29099999999999998</v>
      </c>
      <c r="Y348" s="4">
        <f>+ROUND(OB_resultado[[#This Row],[num_leaves]],-1)</f>
        <v>210</v>
      </c>
      <c r="Z348" s="10">
        <f>+OB_resultado[[#This Row],[ganancia]]/OB_resultado[[#This Row],[envios]]</f>
        <v>2826.70604366628</v>
      </c>
    </row>
    <row r="349" spans="1:26" hidden="1" x14ac:dyDescent="0.25">
      <c r="A349" t="s">
        <v>390</v>
      </c>
      <c r="B349" t="s">
        <v>23</v>
      </c>
      <c r="C349" t="s">
        <v>24</v>
      </c>
      <c r="D349" t="b">
        <v>1</v>
      </c>
      <c r="E349" t="b">
        <v>1</v>
      </c>
      <c r="F349" t="b">
        <v>0</v>
      </c>
      <c r="G349">
        <v>-100</v>
      </c>
      <c r="H349">
        <v>-1</v>
      </c>
      <c r="I349">
        <v>0</v>
      </c>
      <c r="J349">
        <v>0</v>
      </c>
      <c r="K349">
        <v>0</v>
      </c>
      <c r="L349">
        <v>31</v>
      </c>
      <c r="M349">
        <v>116</v>
      </c>
      <c r="N349" t="b">
        <v>1</v>
      </c>
      <c r="O349">
        <v>113111</v>
      </c>
      <c r="P349">
        <v>3.8851772392079299E-2</v>
      </c>
      <c r="Q349">
        <v>0.338013782386065</v>
      </c>
      <c r="R349">
        <v>1924</v>
      </c>
      <c r="S349">
        <v>179</v>
      </c>
      <c r="T349">
        <v>9433</v>
      </c>
      <c r="U349">
        <v>26660000</v>
      </c>
      <c r="V349">
        <v>367</v>
      </c>
      <c r="W349" s="4">
        <f>+ROUND(OB_resultado[[#This Row],[learning_rate]],3)</f>
        <v>3.9E-2</v>
      </c>
      <c r="X349" s="4">
        <f>+ROUND(OB_resultado[[#This Row],[feature_fraction]],3)</f>
        <v>0.33800000000000002</v>
      </c>
      <c r="Y349" s="4">
        <f>+ROUND(OB_resultado[[#This Row],[num_leaves]],-1)</f>
        <v>180</v>
      </c>
      <c r="Z349" s="10">
        <f>+OB_resultado[[#This Row],[ganancia]]/OB_resultado[[#This Row],[envios]]</f>
        <v>2826.2482773242873</v>
      </c>
    </row>
    <row r="350" spans="1:26" hidden="1" x14ac:dyDescent="0.25">
      <c r="A350" t="s">
        <v>173</v>
      </c>
      <c r="B350" t="s">
        <v>23</v>
      </c>
      <c r="C350" t="s">
        <v>24</v>
      </c>
      <c r="D350" t="b">
        <v>1</v>
      </c>
      <c r="E350" t="b">
        <v>1</v>
      </c>
      <c r="F350" t="b">
        <v>0</v>
      </c>
      <c r="G350">
        <v>-100</v>
      </c>
      <c r="H350">
        <v>-1</v>
      </c>
      <c r="I350">
        <v>0</v>
      </c>
      <c r="J350">
        <v>0</v>
      </c>
      <c r="K350">
        <v>0</v>
      </c>
      <c r="L350">
        <v>31</v>
      </c>
      <c r="M350">
        <v>1201</v>
      </c>
      <c r="N350" t="b">
        <v>1</v>
      </c>
      <c r="O350">
        <v>113111</v>
      </c>
      <c r="P350">
        <v>1.40635867305263E-2</v>
      </c>
      <c r="Q350">
        <v>0.81947969438760004</v>
      </c>
      <c r="R350">
        <v>3188</v>
      </c>
      <c r="S350">
        <v>127</v>
      </c>
      <c r="T350">
        <v>9250</v>
      </c>
      <c r="U350">
        <v>26140000</v>
      </c>
      <c r="V350">
        <v>150</v>
      </c>
      <c r="W350" s="4">
        <f>+ROUND(OB_resultado[[#This Row],[learning_rate]],3)</f>
        <v>1.4E-2</v>
      </c>
      <c r="X350" s="4">
        <f>+ROUND(OB_resultado[[#This Row],[feature_fraction]],3)</f>
        <v>0.81899999999999995</v>
      </c>
      <c r="Y350" s="4">
        <f>+ROUND(OB_resultado[[#This Row],[num_leaves]],-1)</f>
        <v>130</v>
      </c>
      <c r="Z350" s="10">
        <f>+OB_resultado[[#This Row],[ganancia]]/OB_resultado[[#This Row],[envios]]</f>
        <v>2825.9459459459458</v>
      </c>
    </row>
    <row r="351" spans="1:26" hidden="1" x14ac:dyDescent="0.25">
      <c r="A351" t="s">
        <v>443</v>
      </c>
      <c r="B351" t="s">
        <v>23</v>
      </c>
      <c r="C351" t="s">
        <v>24</v>
      </c>
      <c r="D351" t="b">
        <v>1</v>
      </c>
      <c r="E351" t="b">
        <v>1</v>
      </c>
      <c r="F351" t="b">
        <v>0</v>
      </c>
      <c r="G351">
        <v>-100</v>
      </c>
      <c r="H351">
        <v>-1</v>
      </c>
      <c r="I351">
        <v>0</v>
      </c>
      <c r="J351">
        <v>0</v>
      </c>
      <c r="K351">
        <v>0</v>
      </c>
      <c r="L351">
        <v>31</v>
      </c>
      <c r="M351">
        <v>90</v>
      </c>
      <c r="N351" t="b">
        <v>1</v>
      </c>
      <c r="O351">
        <v>113111</v>
      </c>
      <c r="P351">
        <v>3.2869584162705898E-2</v>
      </c>
      <c r="Q351">
        <v>0.38620533168325399</v>
      </c>
      <c r="R351">
        <v>1537</v>
      </c>
      <c r="S351">
        <v>90</v>
      </c>
      <c r="T351">
        <v>9417</v>
      </c>
      <c r="U351">
        <v>26610000</v>
      </c>
      <c r="V351">
        <v>420</v>
      </c>
      <c r="W351" s="4">
        <f>+ROUND(OB_resultado[[#This Row],[learning_rate]],3)</f>
        <v>3.3000000000000002E-2</v>
      </c>
      <c r="X351" s="4">
        <f>+ROUND(OB_resultado[[#This Row],[feature_fraction]],3)</f>
        <v>0.38600000000000001</v>
      </c>
      <c r="Y351" s="4">
        <f>+ROUND(OB_resultado[[#This Row],[num_leaves]],-1)</f>
        <v>90</v>
      </c>
      <c r="Z351" s="10">
        <f>+OB_resultado[[#This Row],[ganancia]]/OB_resultado[[#This Row],[envios]]</f>
        <v>2825.7406817457791</v>
      </c>
    </row>
    <row r="352" spans="1:26" hidden="1" x14ac:dyDescent="0.25">
      <c r="A352" t="s">
        <v>117</v>
      </c>
      <c r="B352" t="s">
        <v>23</v>
      </c>
      <c r="C352" t="s">
        <v>24</v>
      </c>
      <c r="D352" t="b">
        <v>1</v>
      </c>
      <c r="E352" t="b">
        <v>1</v>
      </c>
      <c r="F352" t="b">
        <v>0</v>
      </c>
      <c r="G352">
        <v>-100</v>
      </c>
      <c r="H352">
        <v>-1</v>
      </c>
      <c r="I352">
        <v>0</v>
      </c>
      <c r="J352">
        <v>0</v>
      </c>
      <c r="K352">
        <v>0</v>
      </c>
      <c r="L352">
        <v>31</v>
      </c>
      <c r="M352">
        <v>316</v>
      </c>
      <c r="N352" t="b">
        <v>1</v>
      </c>
      <c r="O352">
        <v>113111</v>
      </c>
      <c r="P352">
        <v>1.5529223995753801E-2</v>
      </c>
      <c r="Q352">
        <v>0.361497511538102</v>
      </c>
      <c r="R352">
        <v>2483</v>
      </c>
      <c r="S352">
        <v>222</v>
      </c>
      <c r="T352">
        <v>9386</v>
      </c>
      <c r="U352">
        <v>26510000</v>
      </c>
      <c r="V352">
        <v>94</v>
      </c>
      <c r="W352" s="4">
        <f>+ROUND(OB_resultado[[#This Row],[learning_rate]],3)</f>
        <v>1.6E-2</v>
      </c>
      <c r="X352" s="4">
        <f>+ROUND(OB_resultado[[#This Row],[feature_fraction]],3)</f>
        <v>0.36099999999999999</v>
      </c>
      <c r="Y352" s="4">
        <f>+ROUND(OB_resultado[[#This Row],[num_leaves]],-1)</f>
        <v>220</v>
      </c>
      <c r="Z352" s="10">
        <f>+OB_resultado[[#This Row],[ganancia]]/OB_resultado[[#This Row],[envios]]</f>
        <v>2824.4193479650544</v>
      </c>
    </row>
    <row r="353" spans="1:26" hidden="1" x14ac:dyDescent="0.25">
      <c r="A353" t="s">
        <v>514</v>
      </c>
      <c r="B353" t="s">
        <v>23</v>
      </c>
      <c r="C353" t="s">
        <v>24</v>
      </c>
      <c r="D353" t="b">
        <v>1</v>
      </c>
      <c r="E353" t="b">
        <v>1</v>
      </c>
      <c r="F353" t="b">
        <v>0</v>
      </c>
      <c r="G353">
        <v>-100</v>
      </c>
      <c r="H353">
        <v>-1</v>
      </c>
      <c r="I353">
        <v>0</v>
      </c>
      <c r="J353">
        <v>0</v>
      </c>
      <c r="K353">
        <v>0</v>
      </c>
      <c r="L353">
        <v>31</v>
      </c>
      <c r="M353">
        <v>453</v>
      </c>
      <c r="N353" t="b">
        <v>1</v>
      </c>
      <c r="O353">
        <v>113111</v>
      </c>
      <c r="P353">
        <v>1.1433932908956E-2</v>
      </c>
      <c r="Q353">
        <v>0.50981447011957404</v>
      </c>
      <c r="R353">
        <v>1169</v>
      </c>
      <c r="S353">
        <v>206</v>
      </c>
      <c r="T353">
        <v>9387</v>
      </c>
      <c r="U353">
        <v>26510000</v>
      </c>
      <c r="V353">
        <v>491</v>
      </c>
      <c r="W353" s="4">
        <f>+ROUND(OB_resultado[[#This Row],[learning_rate]],3)</f>
        <v>1.0999999999999999E-2</v>
      </c>
      <c r="X353" s="4">
        <f>+ROUND(OB_resultado[[#This Row],[feature_fraction]],3)</f>
        <v>0.51</v>
      </c>
      <c r="Y353" s="4">
        <f>+ROUND(OB_resultado[[#This Row],[num_leaves]],-1)</f>
        <v>210</v>
      </c>
      <c r="Z353" s="10">
        <f>+OB_resultado[[#This Row],[ganancia]]/OB_resultado[[#This Row],[envios]]</f>
        <v>2824.1184617023541</v>
      </c>
    </row>
    <row r="354" spans="1:26" hidden="1" x14ac:dyDescent="0.25">
      <c r="A354" t="s">
        <v>435</v>
      </c>
      <c r="B354" t="s">
        <v>23</v>
      </c>
      <c r="C354" t="s">
        <v>24</v>
      </c>
      <c r="D354" t="b">
        <v>1</v>
      </c>
      <c r="E354" t="b">
        <v>1</v>
      </c>
      <c r="F354" t="b">
        <v>0</v>
      </c>
      <c r="G354">
        <v>-100</v>
      </c>
      <c r="H354">
        <v>-1</v>
      </c>
      <c r="I354">
        <v>0</v>
      </c>
      <c r="J354">
        <v>0</v>
      </c>
      <c r="K354">
        <v>0</v>
      </c>
      <c r="L354">
        <v>31</v>
      </c>
      <c r="M354">
        <v>115</v>
      </c>
      <c r="N354" t="b">
        <v>1</v>
      </c>
      <c r="O354">
        <v>113111</v>
      </c>
      <c r="P354">
        <v>2.8721335909243199E-2</v>
      </c>
      <c r="Q354">
        <v>0.36577825905378802</v>
      </c>
      <c r="R354">
        <v>549</v>
      </c>
      <c r="S354">
        <v>328</v>
      </c>
      <c r="T354">
        <v>9536</v>
      </c>
      <c r="U354">
        <v>26930000</v>
      </c>
      <c r="V354">
        <v>412</v>
      </c>
      <c r="W354" s="4">
        <f>+ROUND(OB_resultado[[#This Row],[learning_rate]],3)</f>
        <v>2.9000000000000001E-2</v>
      </c>
      <c r="X354" s="4">
        <f>+ROUND(OB_resultado[[#This Row],[feature_fraction]],3)</f>
        <v>0.36599999999999999</v>
      </c>
      <c r="Y354" s="4">
        <f>+ROUND(OB_resultado[[#This Row],[num_leaves]],-1)</f>
        <v>330</v>
      </c>
      <c r="Z354" s="10">
        <f>+OB_resultado[[#This Row],[ganancia]]/OB_resultado[[#This Row],[envios]]</f>
        <v>2824.0352348993288</v>
      </c>
    </row>
    <row r="355" spans="1:26" hidden="1" x14ac:dyDescent="0.25">
      <c r="A355" t="s">
        <v>349</v>
      </c>
      <c r="B355" t="s">
        <v>23</v>
      </c>
      <c r="C355" t="s">
        <v>24</v>
      </c>
      <c r="D355" t="b">
        <v>1</v>
      </c>
      <c r="E355" t="b">
        <v>1</v>
      </c>
      <c r="F355" t="b">
        <v>0</v>
      </c>
      <c r="G355">
        <v>-100</v>
      </c>
      <c r="H355">
        <v>-1</v>
      </c>
      <c r="I355">
        <v>0</v>
      </c>
      <c r="J355">
        <v>0</v>
      </c>
      <c r="K355">
        <v>0</v>
      </c>
      <c r="L355">
        <v>31</v>
      </c>
      <c r="M355">
        <v>91</v>
      </c>
      <c r="N355" t="b">
        <v>1</v>
      </c>
      <c r="O355">
        <v>113111</v>
      </c>
      <c r="P355">
        <v>3.9412239237451303E-2</v>
      </c>
      <c r="Q355">
        <v>0.33589659747033201</v>
      </c>
      <c r="R355">
        <v>1366</v>
      </c>
      <c r="S355">
        <v>386</v>
      </c>
      <c r="T355">
        <v>9438</v>
      </c>
      <c r="U355">
        <v>26650000</v>
      </c>
      <c r="V355">
        <v>326</v>
      </c>
      <c r="W355" s="4">
        <f>+ROUND(OB_resultado[[#This Row],[learning_rate]],3)</f>
        <v>3.9E-2</v>
      </c>
      <c r="X355" s="4">
        <f>+ROUND(OB_resultado[[#This Row],[feature_fraction]],3)</f>
        <v>0.33600000000000002</v>
      </c>
      <c r="Y355" s="4">
        <f>+ROUND(OB_resultado[[#This Row],[num_leaves]],-1)</f>
        <v>390</v>
      </c>
      <c r="Z355" s="10">
        <f>+OB_resultado[[#This Row],[ganancia]]/OB_resultado[[#This Row],[envios]]</f>
        <v>2823.6914600550963</v>
      </c>
    </row>
    <row r="356" spans="1:26" hidden="1" x14ac:dyDescent="0.25">
      <c r="A356" t="s">
        <v>445</v>
      </c>
      <c r="B356" t="s">
        <v>23</v>
      </c>
      <c r="C356" t="s">
        <v>24</v>
      </c>
      <c r="D356" t="b">
        <v>1</v>
      </c>
      <c r="E356" t="b">
        <v>1</v>
      </c>
      <c r="F356" t="b">
        <v>0</v>
      </c>
      <c r="G356">
        <v>-100</v>
      </c>
      <c r="H356">
        <v>-1</v>
      </c>
      <c r="I356">
        <v>0</v>
      </c>
      <c r="J356">
        <v>0</v>
      </c>
      <c r="K356">
        <v>0</v>
      </c>
      <c r="L356">
        <v>31</v>
      </c>
      <c r="M356">
        <v>84</v>
      </c>
      <c r="N356" t="b">
        <v>1</v>
      </c>
      <c r="O356">
        <v>113111</v>
      </c>
      <c r="P356">
        <v>3.4022840470010203E-2</v>
      </c>
      <c r="Q356">
        <v>0.41314045960599299</v>
      </c>
      <c r="R356">
        <v>676</v>
      </c>
      <c r="S356">
        <v>313</v>
      </c>
      <c r="T356">
        <v>9421</v>
      </c>
      <c r="U356">
        <v>26600000</v>
      </c>
      <c r="V356">
        <v>422</v>
      </c>
      <c r="W356" s="4">
        <f>+ROUND(OB_resultado[[#This Row],[learning_rate]],3)</f>
        <v>3.4000000000000002E-2</v>
      </c>
      <c r="X356" s="4">
        <f>+ROUND(OB_resultado[[#This Row],[feature_fraction]],3)</f>
        <v>0.41299999999999998</v>
      </c>
      <c r="Y356" s="4">
        <f>+ROUND(OB_resultado[[#This Row],[num_leaves]],-1)</f>
        <v>310</v>
      </c>
      <c r="Z356" s="10">
        <f>+OB_resultado[[#This Row],[ganancia]]/OB_resultado[[#This Row],[envios]]</f>
        <v>2823.4794607791105</v>
      </c>
    </row>
    <row r="357" spans="1:26" hidden="1" x14ac:dyDescent="0.25">
      <c r="A357" t="s">
        <v>194</v>
      </c>
      <c r="B357" t="s">
        <v>23</v>
      </c>
      <c r="C357" t="s">
        <v>24</v>
      </c>
      <c r="D357" t="b">
        <v>1</v>
      </c>
      <c r="E357" t="b">
        <v>1</v>
      </c>
      <c r="F357" t="b">
        <v>0</v>
      </c>
      <c r="G357">
        <v>-100</v>
      </c>
      <c r="H357">
        <v>-1</v>
      </c>
      <c r="I357">
        <v>0</v>
      </c>
      <c r="J357">
        <v>0</v>
      </c>
      <c r="K357">
        <v>0</v>
      </c>
      <c r="L357">
        <v>31</v>
      </c>
      <c r="M357">
        <v>211</v>
      </c>
      <c r="N357" t="b">
        <v>1</v>
      </c>
      <c r="O357">
        <v>113111</v>
      </c>
      <c r="P357">
        <v>1.54474134192622E-2</v>
      </c>
      <c r="Q357">
        <v>0.40798505529715801</v>
      </c>
      <c r="R357">
        <v>573</v>
      </c>
      <c r="S357">
        <v>94</v>
      </c>
      <c r="T357">
        <v>9620</v>
      </c>
      <c r="U357">
        <v>27160000</v>
      </c>
      <c r="V357">
        <v>171</v>
      </c>
      <c r="W357" s="4">
        <f>+ROUND(OB_resultado[[#This Row],[learning_rate]],3)</f>
        <v>1.4999999999999999E-2</v>
      </c>
      <c r="X357" s="4">
        <f>+ROUND(OB_resultado[[#This Row],[feature_fraction]],3)</f>
        <v>0.40799999999999997</v>
      </c>
      <c r="Y357" s="4">
        <f>+ROUND(OB_resultado[[#This Row],[num_leaves]],-1)</f>
        <v>90</v>
      </c>
      <c r="Z357" s="10">
        <f>+OB_resultado[[#This Row],[ganancia]]/OB_resultado[[#This Row],[envios]]</f>
        <v>2823.2848232848232</v>
      </c>
    </row>
    <row r="358" spans="1:26" hidden="1" x14ac:dyDescent="0.25">
      <c r="A358" t="s">
        <v>185</v>
      </c>
      <c r="B358" t="s">
        <v>23</v>
      </c>
      <c r="C358" t="s">
        <v>24</v>
      </c>
      <c r="D358" t="b">
        <v>1</v>
      </c>
      <c r="E358" t="b">
        <v>1</v>
      </c>
      <c r="F358" t="b">
        <v>0</v>
      </c>
      <c r="G358">
        <v>-100</v>
      </c>
      <c r="H358">
        <v>-1</v>
      </c>
      <c r="I358">
        <v>0</v>
      </c>
      <c r="J358">
        <v>0</v>
      </c>
      <c r="K358">
        <v>0</v>
      </c>
      <c r="L358">
        <v>31</v>
      </c>
      <c r="M358">
        <v>144</v>
      </c>
      <c r="N358" t="b">
        <v>1</v>
      </c>
      <c r="O358">
        <v>113111</v>
      </c>
      <c r="P358">
        <v>3.9364744568013602E-2</v>
      </c>
      <c r="Q358">
        <v>0.344939602179551</v>
      </c>
      <c r="R358">
        <v>413</v>
      </c>
      <c r="S358">
        <v>347</v>
      </c>
      <c r="T358">
        <v>9473</v>
      </c>
      <c r="U358">
        <v>26740000</v>
      </c>
      <c r="V358">
        <v>162</v>
      </c>
      <c r="W358" s="4">
        <f>+ROUND(OB_resultado[[#This Row],[learning_rate]],3)</f>
        <v>3.9E-2</v>
      </c>
      <c r="X358" s="4">
        <f>+ROUND(OB_resultado[[#This Row],[feature_fraction]],3)</f>
        <v>0.34499999999999997</v>
      </c>
      <c r="Y358" s="4">
        <f>+ROUND(OB_resultado[[#This Row],[num_leaves]],-1)</f>
        <v>350</v>
      </c>
      <c r="Z358" s="10">
        <f>+OB_resultado[[#This Row],[ganancia]]/OB_resultado[[#This Row],[envios]]</f>
        <v>2822.759421513776</v>
      </c>
    </row>
    <row r="359" spans="1:26" hidden="1" x14ac:dyDescent="0.25">
      <c r="A359" t="s">
        <v>441</v>
      </c>
      <c r="B359" t="s">
        <v>23</v>
      </c>
      <c r="C359" t="s">
        <v>24</v>
      </c>
      <c r="D359" t="b">
        <v>1</v>
      </c>
      <c r="E359" t="b">
        <v>1</v>
      </c>
      <c r="F359" t="b">
        <v>0</v>
      </c>
      <c r="G359">
        <v>-100</v>
      </c>
      <c r="H359">
        <v>-1</v>
      </c>
      <c r="I359">
        <v>0</v>
      </c>
      <c r="J359">
        <v>0</v>
      </c>
      <c r="K359">
        <v>0</v>
      </c>
      <c r="L359">
        <v>31</v>
      </c>
      <c r="M359">
        <v>217</v>
      </c>
      <c r="N359" t="b">
        <v>1</v>
      </c>
      <c r="O359">
        <v>113111</v>
      </c>
      <c r="P359">
        <v>1.9516768397015698E-2</v>
      </c>
      <c r="Q359">
        <v>0.27734328206588499</v>
      </c>
      <c r="R359">
        <v>209</v>
      </c>
      <c r="S359">
        <v>195</v>
      </c>
      <c r="T359">
        <v>9193</v>
      </c>
      <c r="U359">
        <v>25940000</v>
      </c>
      <c r="V359">
        <v>418</v>
      </c>
      <c r="W359" s="4">
        <f>+ROUND(OB_resultado[[#This Row],[learning_rate]],3)</f>
        <v>0.02</v>
      </c>
      <c r="X359" s="4">
        <f>+ROUND(OB_resultado[[#This Row],[feature_fraction]],3)</f>
        <v>0.27700000000000002</v>
      </c>
      <c r="Y359" s="4">
        <f>+ROUND(OB_resultado[[#This Row],[num_leaves]],-1)</f>
        <v>200</v>
      </c>
      <c r="Z359" s="10">
        <f>+OB_resultado[[#This Row],[ganancia]]/OB_resultado[[#This Row],[envios]]</f>
        <v>2821.7121723050145</v>
      </c>
    </row>
    <row r="360" spans="1:26" hidden="1" x14ac:dyDescent="0.25">
      <c r="A360" t="s">
        <v>530</v>
      </c>
      <c r="B360" t="s">
        <v>23</v>
      </c>
      <c r="C360" t="s">
        <v>24</v>
      </c>
      <c r="D360" t="b">
        <v>1</v>
      </c>
      <c r="E360" t="b">
        <v>1</v>
      </c>
      <c r="F360" t="b">
        <v>0</v>
      </c>
      <c r="G360">
        <v>-100</v>
      </c>
      <c r="H360">
        <v>-1</v>
      </c>
      <c r="I360">
        <v>0</v>
      </c>
      <c r="J360">
        <v>0</v>
      </c>
      <c r="K360">
        <v>0</v>
      </c>
      <c r="L360">
        <v>31</v>
      </c>
      <c r="M360">
        <v>63</v>
      </c>
      <c r="N360" t="b">
        <v>1</v>
      </c>
      <c r="O360">
        <v>113111</v>
      </c>
      <c r="P360">
        <v>2.4985100663402399E-2</v>
      </c>
      <c r="Q360">
        <v>0.29104335268081899</v>
      </c>
      <c r="R360">
        <v>351</v>
      </c>
      <c r="S360">
        <v>455</v>
      </c>
      <c r="T360">
        <v>9277</v>
      </c>
      <c r="U360">
        <v>26170000</v>
      </c>
      <c r="V360">
        <v>507</v>
      </c>
      <c r="W360" s="4">
        <f>+ROUND(OB_resultado[[#This Row],[learning_rate]],3)</f>
        <v>2.5000000000000001E-2</v>
      </c>
      <c r="X360" s="4">
        <f>+ROUND(OB_resultado[[#This Row],[feature_fraction]],3)</f>
        <v>0.29099999999999998</v>
      </c>
      <c r="Y360" s="4">
        <f>+ROUND(OB_resultado[[#This Row],[num_leaves]],-1)</f>
        <v>460</v>
      </c>
      <c r="Z360" s="10">
        <f>+OB_resultado[[#This Row],[ganancia]]/OB_resultado[[#This Row],[envios]]</f>
        <v>2820.9550501239623</v>
      </c>
    </row>
    <row r="361" spans="1:26" hidden="1" x14ac:dyDescent="0.25">
      <c r="A361" t="s">
        <v>163</v>
      </c>
      <c r="B361" t="s">
        <v>23</v>
      </c>
      <c r="C361" t="s">
        <v>24</v>
      </c>
      <c r="D361" t="b">
        <v>1</v>
      </c>
      <c r="E361" t="b">
        <v>1</v>
      </c>
      <c r="F361" t="b">
        <v>0</v>
      </c>
      <c r="G361">
        <v>-100</v>
      </c>
      <c r="H361">
        <v>-1</v>
      </c>
      <c r="I361">
        <v>0</v>
      </c>
      <c r="J361">
        <v>0</v>
      </c>
      <c r="K361">
        <v>0</v>
      </c>
      <c r="L361">
        <v>31</v>
      </c>
      <c r="M361">
        <v>136</v>
      </c>
      <c r="N361" t="b">
        <v>1</v>
      </c>
      <c r="O361">
        <v>113111</v>
      </c>
      <c r="P361">
        <v>3.96334056267389E-2</v>
      </c>
      <c r="Q361">
        <v>0.36578931697935202</v>
      </c>
      <c r="R361">
        <v>1530</v>
      </c>
      <c r="S361">
        <v>376</v>
      </c>
      <c r="T361">
        <v>9576</v>
      </c>
      <c r="U361">
        <v>27010000</v>
      </c>
      <c r="V361">
        <v>140</v>
      </c>
      <c r="W361" s="4">
        <f>+ROUND(OB_resultado[[#This Row],[learning_rate]],3)</f>
        <v>0.04</v>
      </c>
      <c r="X361" s="4">
        <f>+ROUND(OB_resultado[[#This Row],[feature_fraction]],3)</f>
        <v>0.36599999999999999</v>
      </c>
      <c r="Y361" s="4">
        <f>+ROUND(OB_resultado[[#This Row],[num_leaves]],-1)</f>
        <v>380</v>
      </c>
      <c r="Z361" s="10">
        <f>+OB_resultado[[#This Row],[ganancia]]/OB_resultado[[#This Row],[envios]]</f>
        <v>2820.593149540518</v>
      </c>
    </row>
    <row r="362" spans="1:26" hidden="1" x14ac:dyDescent="0.25">
      <c r="A362" t="s">
        <v>507</v>
      </c>
      <c r="B362" t="s">
        <v>23</v>
      </c>
      <c r="C362" t="s">
        <v>24</v>
      </c>
      <c r="D362" t="b">
        <v>1</v>
      </c>
      <c r="E362" t="b">
        <v>1</v>
      </c>
      <c r="F362" t="b">
        <v>0</v>
      </c>
      <c r="G362">
        <v>-100</v>
      </c>
      <c r="H362">
        <v>-1</v>
      </c>
      <c r="I362">
        <v>0</v>
      </c>
      <c r="J362">
        <v>0</v>
      </c>
      <c r="K362">
        <v>0</v>
      </c>
      <c r="L362">
        <v>31</v>
      </c>
      <c r="M362">
        <v>331</v>
      </c>
      <c r="N362" t="b">
        <v>1</v>
      </c>
      <c r="O362">
        <v>113111</v>
      </c>
      <c r="P362">
        <v>1.90268191231007E-2</v>
      </c>
      <c r="Q362">
        <v>0.34551212058630998</v>
      </c>
      <c r="R362">
        <v>506</v>
      </c>
      <c r="S362">
        <v>331</v>
      </c>
      <c r="T362">
        <v>9531</v>
      </c>
      <c r="U362">
        <v>26860000</v>
      </c>
      <c r="V362">
        <v>484</v>
      </c>
      <c r="W362" s="4">
        <f>+ROUND(OB_resultado[[#This Row],[learning_rate]],3)</f>
        <v>1.9E-2</v>
      </c>
      <c r="X362" s="4">
        <f>+ROUND(OB_resultado[[#This Row],[feature_fraction]],3)</f>
        <v>0.34599999999999997</v>
      </c>
      <c r="Y362" s="4">
        <f>+ROUND(OB_resultado[[#This Row],[num_leaves]],-1)</f>
        <v>330</v>
      </c>
      <c r="Z362" s="10">
        <f>+OB_resultado[[#This Row],[ganancia]]/OB_resultado[[#This Row],[envios]]</f>
        <v>2818.172279928654</v>
      </c>
    </row>
    <row r="363" spans="1:26" hidden="1" x14ac:dyDescent="0.25">
      <c r="A363" t="s">
        <v>158</v>
      </c>
      <c r="B363" t="s">
        <v>23</v>
      </c>
      <c r="C363" t="s">
        <v>24</v>
      </c>
      <c r="D363" t="b">
        <v>1</v>
      </c>
      <c r="E363" t="b">
        <v>1</v>
      </c>
      <c r="F363" t="b">
        <v>0</v>
      </c>
      <c r="G363">
        <v>-100</v>
      </c>
      <c r="H363">
        <v>-1</v>
      </c>
      <c r="I363">
        <v>0</v>
      </c>
      <c r="J363">
        <v>0</v>
      </c>
      <c r="K363">
        <v>0</v>
      </c>
      <c r="L363">
        <v>31</v>
      </c>
      <c r="M363">
        <v>81</v>
      </c>
      <c r="N363" t="b">
        <v>1</v>
      </c>
      <c r="O363">
        <v>113111</v>
      </c>
      <c r="P363">
        <v>4.6404170093457903E-2</v>
      </c>
      <c r="Q363">
        <v>0.3881233734772</v>
      </c>
      <c r="R363">
        <v>160</v>
      </c>
      <c r="S363">
        <v>63</v>
      </c>
      <c r="T363">
        <v>9382</v>
      </c>
      <c r="U363">
        <v>26440000</v>
      </c>
      <c r="V363">
        <v>135</v>
      </c>
      <c r="W363" s="4">
        <f>+ROUND(OB_resultado[[#This Row],[learning_rate]],3)</f>
        <v>4.5999999999999999E-2</v>
      </c>
      <c r="X363" s="4">
        <f>+ROUND(OB_resultado[[#This Row],[feature_fraction]],3)</f>
        <v>0.38800000000000001</v>
      </c>
      <c r="Y363" s="4">
        <f>+ROUND(OB_resultado[[#This Row],[num_leaves]],-1)</f>
        <v>60</v>
      </c>
      <c r="Z363" s="10">
        <f>+OB_resultado[[#This Row],[ganancia]]/OB_resultado[[#This Row],[envios]]</f>
        <v>2818.162438712428</v>
      </c>
    </row>
    <row r="364" spans="1:26" hidden="1" x14ac:dyDescent="0.25">
      <c r="A364" t="s">
        <v>159</v>
      </c>
      <c r="B364" t="s">
        <v>23</v>
      </c>
      <c r="C364" t="s">
        <v>24</v>
      </c>
      <c r="D364" t="b">
        <v>1</v>
      </c>
      <c r="E364" t="b">
        <v>1</v>
      </c>
      <c r="F364" t="b">
        <v>0</v>
      </c>
      <c r="G364">
        <v>-100</v>
      </c>
      <c r="H364">
        <v>-1</v>
      </c>
      <c r="I364">
        <v>0</v>
      </c>
      <c r="J364">
        <v>0</v>
      </c>
      <c r="K364">
        <v>0</v>
      </c>
      <c r="L364">
        <v>31</v>
      </c>
      <c r="M364">
        <v>156</v>
      </c>
      <c r="N364" t="b">
        <v>1</v>
      </c>
      <c r="O364">
        <v>113111</v>
      </c>
      <c r="P364">
        <v>3.8083517956381298E-2</v>
      </c>
      <c r="Q364">
        <v>0.34217511158056801</v>
      </c>
      <c r="R364">
        <v>1219</v>
      </c>
      <c r="S364">
        <v>408</v>
      </c>
      <c r="T364">
        <v>9717</v>
      </c>
      <c r="U364">
        <v>27370000</v>
      </c>
      <c r="V364">
        <v>136</v>
      </c>
      <c r="W364" s="4">
        <f>+ROUND(OB_resultado[[#This Row],[learning_rate]],3)</f>
        <v>3.7999999999999999E-2</v>
      </c>
      <c r="X364" s="4">
        <f>+ROUND(OB_resultado[[#This Row],[feature_fraction]],3)</f>
        <v>0.34200000000000003</v>
      </c>
      <c r="Y364" s="4">
        <f>+ROUND(OB_resultado[[#This Row],[num_leaves]],-1)</f>
        <v>410</v>
      </c>
      <c r="Z364" s="10">
        <f>+OB_resultado[[#This Row],[ganancia]]/OB_resultado[[#This Row],[envios]]</f>
        <v>2816.7129772563549</v>
      </c>
    </row>
    <row r="365" spans="1:26" hidden="1" x14ac:dyDescent="0.25">
      <c r="A365" t="s">
        <v>300</v>
      </c>
      <c r="B365" t="s">
        <v>23</v>
      </c>
      <c r="C365" t="s">
        <v>24</v>
      </c>
      <c r="D365" t="b">
        <v>1</v>
      </c>
      <c r="E365" t="b">
        <v>1</v>
      </c>
      <c r="F365" t="b">
        <v>0</v>
      </c>
      <c r="G365">
        <v>-100</v>
      </c>
      <c r="H365">
        <v>-1</v>
      </c>
      <c r="I365">
        <v>0</v>
      </c>
      <c r="J365">
        <v>0</v>
      </c>
      <c r="K365">
        <v>0</v>
      </c>
      <c r="L365">
        <v>31</v>
      </c>
      <c r="M365">
        <v>159</v>
      </c>
      <c r="N365" t="b">
        <v>1</v>
      </c>
      <c r="O365">
        <v>113111</v>
      </c>
      <c r="P365">
        <v>3.71527509155666E-2</v>
      </c>
      <c r="Q365">
        <v>0.33870562175636898</v>
      </c>
      <c r="R365">
        <v>1953</v>
      </c>
      <c r="S365">
        <v>373</v>
      </c>
      <c r="T365">
        <v>9603</v>
      </c>
      <c r="U365">
        <v>27040000</v>
      </c>
      <c r="V365">
        <v>277</v>
      </c>
      <c r="W365" s="4">
        <f>+ROUND(OB_resultado[[#This Row],[learning_rate]],3)</f>
        <v>3.6999999999999998E-2</v>
      </c>
      <c r="X365" s="4">
        <f>+ROUND(OB_resultado[[#This Row],[feature_fraction]],3)</f>
        <v>0.33900000000000002</v>
      </c>
      <c r="Y365" s="4">
        <f>+ROUND(OB_resultado[[#This Row],[num_leaves]],-1)</f>
        <v>370</v>
      </c>
      <c r="Z365" s="10">
        <f>+OB_resultado[[#This Row],[ganancia]]/OB_resultado[[#This Row],[envios]]</f>
        <v>2815.7867333125064</v>
      </c>
    </row>
    <row r="366" spans="1:26" hidden="1" x14ac:dyDescent="0.25">
      <c r="A366" t="s">
        <v>56</v>
      </c>
      <c r="B366" t="s">
        <v>23</v>
      </c>
      <c r="C366" t="s">
        <v>24</v>
      </c>
      <c r="D366" t="b">
        <v>1</v>
      </c>
      <c r="E366" t="b">
        <v>1</v>
      </c>
      <c r="F366" t="b">
        <v>0</v>
      </c>
      <c r="G366">
        <v>-100</v>
      </c>
      <c r="H366">
        <v>-1</v>
      </c>
      <c r="I366">
        <v>0</v>
      </c>
      <c r="J366">
        <v>0</v>
      </c>
      <c r="K366">
        <v>0</v>
      </c>
      <c r="L366">
        <v>31</v>
      </c>
      <c r="M366">
        <v>83</v>
      </c>
      <c r="N366" t="b">
        <v>1</v>
      </c>
      <c r="O366">
        <v>113111</v>
      </c>
      <c r="P366">
        <v>4.2236387715203501E-2</v>
      </c>
      <c r="Q366">
        <v>0.34847682226743198</v>
      </c>
      <c r="R366">
        <v>563</v>
      </c>
      <c r="S366">
        <v>154</v>
      </c>
      <c r="T366">
        <v>9520</v>
      </c>
      <c r="U366">
        <v>26800000</v>
      </c>
      <c r="V366">
        <v>33</v>
      </c>
      <c r="W366" s="4">
        <f>+ROUND(OB_resultado[[#This Row],[learning_rate]],3)</f>
        <v>4.2000000000000003E-2</v>
      </c>
      <c r="X366" s="4">
        <f>+ROUND(OB_resultado[[#This Row],[feature_fraction]],3)</f>
        <v>0.34799999999999998</v>
      </c>
      <c r="Y366" s="4">
        <f>+ROUND(OB_resultado[[#This Row],[num_leaves]],-1)</f>
        <v>150</v>
      </c>
      <c r="Z366" s="10">
        <f>+OB_resultado[[#This Row],[ganancia]]/OB_resultado[[#This Row],[envios]]</f>
        <v>2815.1260504201682</v>
      </c>
    </row>
    <row r="367" spans="1:26" hidden="1" x14ac:dyDescent="0.25">
      <c r="A367" t="s">
        <v>44</v>
      </c>
      <c r="B367" t="s">
        <v>23</v>
      </c>
      <c r="C367" t="s">
        <v>24</v>
      </c>
      <c r="D367" t="b">
        <v>1</v>
      </c>
      <c r="E367" t="b">
        <v>1</v>
      </c>
      <c r="F367" t="b">
        <v>0</v>
      </c>
      <c r="G367">
        <v>-100</v>
      </c>
      <c r="H367">
        <v>-1</v>
      </c>
      <c r="I367">
        <v>0</v>
      </c>
      <c r="J367">
        <v>0</v>
      </c>
      <c r="K367">
        <v>0</v>
      </c>
      <c r="L367">
        <v>31</v>
      </c>
      <c r="M367">
        <v>397</v>
      </c>
      <c r="N367" t="b">
        <v>1</v>
      </c>
      <c r="O367">
        <v>113111</v>
      </c>
      <c r="P367">
        <v>5.0070517450548904E-3</v>
      </c>
      <c r="Q367">
        <v>0.58533810679588305</v>
      </c>
      <c r="R367">
        <v>43</v>
      </c>
      <c r="S367">
        <v>46</v>
      </c>
      <c r="T367">
        <v>9622</v>
      </c>
      <c r="U367">
        <v>27080000</v>
      </c>
      <c r="V367">
        <v>21</v>
      </c>
      <c r="W367" s="4">
        <f>+ROUND(OB_resultado[[#This Row],[learning_rate]],3)</f>
        <v>5.0000000000000001E-3</v>
      </c>
      <c r="X367" s="4">
        <f>+ROUND(OB_resultado[[#This Row],[feature_fraction]],3)</f>
        <v>0.58499999999999996</v>
      </c>
      <c r="Y367" s="4">
        <f>+ROUND(OB_resultado[[#This Row],[num_leaves]],-1)</f>
        <v>50</v>
      </c>
      <c r="Z367" s="10">
        <f>+OB_resultado[[#This Row],[ganancia]]/OB_resultado[[#This Row],[envios]]</f>
        <v>2814.38370401164</v>
      </c>
    </row>
    <row r="368" spans="1:26" hidden="1" x14ac:dyDescent="0.25">
      <c r="A368" t="s">
        <v>55</v>
      </c>
      <c r="B368" t="s">
        <v>23</v>
      </c>
      <c r="C368" t="s">
        <v>24</v>
      </c>
      <c r="D368" t="b">
        <v>1</v>
      </c>
      <c r="E368" t="b">
        <v>1</v>
      </c>
      <c r="F368" t="b">
        <v>0</v>
      </c>
      <c r="G368">
        <v>-100</v>
      </c>
      <c r="H368">
        <v>-1</v>
      </c>
      <c r="I368">
        <v>0</v>
      </c>
      <c r="J368">
        <v>0</v>
      </c>
      <c r="K368">
        <v>0</v>
      </c>
      <c r="L368">
        <v>31</v>
      </c>
      <c r="M368">
        <v>126</v>
      </c>
      <c r="N368" t="b">
        <v>1</v>
      </c>
      <c r="O368">
        <v>113111</v>
      </c>
      <c r="P368">
        <v>3.9630466725481303E-2</v>
      </c>
      <c r="Q368">
        <v>0.32470286347576599</v>
      </c>
      <c r="R368">
        <v>3002</v>
      </c>
      <c r="S368">
        <v>322</v>
      </c>
      <c r="T368">
        <v>9441</v>
      </c>
      <c r="U368">
        <v>26560000</v>
      </c>
      <c r="V368">
        <v>32</v>
      </c>
      <c r="W368" s="4">
        <f>+ROUND(OB_resultado[[#This Row],[learning_rate]],3)</f>
        <v>0.04</v>
      </c>
      <c r="X368" s="4">
        <f>+ROUND(OB_resultado[[#This Row],[feature_fraction]],3)</f>
        <v>0.32500000000000001</v>
      </c>
      <c r="Y368" s="4">
        <f>+ROUND(OB_resultado[[#This Row],[num_leaves]],-1)</f>
        <v>320</v>
      </c>
      <c r="Z368" s="10">
        <f>+OB_resultado[[#This Row],[ganancia]]/OB_resultado[[#This Row],[envios]]</f>
        <v>2813.2613070649295</v>
      </c>
    </row>
    <row r="369" spans="1:26" hidden="1" x14ac:dyDescent="0.25">
      <c r="A369" t="s">
        <v>401</v>
      </c>
      <c r="B369" t="s">
        <v>23</v>
      </c>
      <c r="C369" t="s">
        <v>24</v>
      </c>
      <c r="D369" t="b">
        <v>1</v>
      </c>
      <c r="E369" t="b">
        <v>1</v>
      </c>
      <c r="F369" t="b">
        <v>0</v>
      </c>
      <c r="G369">
        <v>-100</v>
      </c>
      <c r="H369">
        <v>-1</v>
      </c>
      <c r="I369">
        <v>0</v>
      </c>
      <c r="J369">
        <v>0</v>
      </c>
      <c r="K369">
        <v>0</v>
      </c>
      <c r="L369">
        <v>31</v>
      </c>
      <c r="M369">
        <v>150</v>
      </c>
      <c r="N369" t="b">
        <v>1</v>
      </c>
      <c r="O369">
        <v>113111</v>
      </c>
      <c r="P369">
        <v>1.7147558890109899E-2</v>
      </c>
      <c r="Q369">
        <v>0.38928491137419902</v>
      </c>
      <c r="R369">
        <v>402</v>
      </c>
      <c r="S369">
        <v>246</v>
      </c>
      <c r="T369">
        <v>9510</v>
      </c>
      <c r="U369">
        <v>26740000</v>
      </c>
      <c r="V369">
        <v>378</v>
      </c>
      <c r="W369" s="4">
        <f>+ROUND(OB_resultado[[#This Row],[learning_rate]],3)</f>
        <v>1.7000000000000001E-2</v>
      </c>
      <c r="X369" s="4">
        <f>+ROUND(OB_resultado[[#This Row],[feature_fraction]],3)</f>
        <v>0.38900000000000001</v>
      </c>
      <c r="Y369" s="4">
        <f>+ROUND(OB_resultado[[#This Row],[num_leaves]],-1)</f>
        <v>250</v>
      </c>
      <c r="Z369" s="10">
        <f>+OB_resultado[[#This Row],[ganancia]]/OB_resultado[[#This Row],[envios]]</f>
        <v>2811.7770767613038</v>
      </c>
    </row>
    <row r="370" spans="1:26" hidden="1" x14ac:dyDescent="0.25">
      <c r="A370" t="s">
        <v>538</v>
      </c>
      <c r="B370" t="s">
        <v>23</v>
      </c>
      <c r="C370" t="s">
        <v>24</v>
      </c>
      <c r="D370" t="b">
        <v>1</v>
      </c>
      <c r="E370" t="b">
        <v>1</v>
      </c>
      <c r="F370" t="b">
        <v>0</v>
      </c>
      <c r="G370">
        <v>-100</v>
      </c>
      <c r="H370">
        <v>-1</v>
      </c>
      <c r="I370">
        <v>0</v>
      </c>
      <c r="J370">
        <v>0</v>
      </c>
      <c r="K370">
        <v>0</v>
      </c>
      <c r="L370">
        <v>31</v>
      </c>
      <c r="M370">
        <v>2716</v>
      </c>
      <c r="N370" t="b">
        <v>1</v>
      </c>
      <c r="O370">
        <v>113111</v>
      </c>
      <c r="P370">
        <v>5.0149117794537901E-3</v>
      </c>
      <c r="Q370">
        <v>0.27186480749515202</v>
      </c>
      <c r="R370">
        <v>5299</v>
      </c>
      <c r="S370">
        <v>270</v>
      </c>
      <c r="T370">
        <v>9311</v>
      </c>
      <c r="U370">
        <v>26180000</v>
      </c>
      <c r="V370">
        <v>515</v>
      </c>
      <c r="W370" s="4">
        <f>+ROUND(OB_resultado[[#This Row],[learning_rate]],3)</f>
        <v>5.0000000000000001E-3</v>
      </c>
      <c r="X370" s="4">
        <f>+ROUND(OB_resultado[[#This Row],[feature_fraction]],3)</f>
        <v>0.27200000000000002</v>
      </c>
      <c r="Y370" s="4">
        <f>+ROUND(OB_resultado[[#This Row],[num_leaves]],-1)</f>
        <v>270</v>
      </c>
      <c r="Z370" s="10">
        <f>+OB_resultado[[#This Row],[ganancia]]/OB_resultado[[#This Row],[envios]]</f>
        <v>2811.728063580711</v>
      </c>
    </row>
    <row r="371" spans="1:26" hidden="1" x14ac:dyDescent="0.25">
      <c r="A371" t="s">
        <v>98</v>
      </c>
      <c r="B371" t="s">
        <v>23</v>
      </c>
      <c r="C371" t="s">
        <v>24</v>
      </c>
      <c r="D371" t="b">
        <v>1</v>
      </c>
      <c r="E371" t="b">
        <v>1</v>
      </c>
      <c r="F371" t="b">
        <v>0</v>
      </c>
      <c r="G371">
        <v>-100</v>
      </c>
      <c r="H371">
        <v>-1</v>
      </c>
      <c r="I371">
        <v>0</v>
      </c>
      <c r="J371">
        <v>0</v>
      </c>
      <c r="K371">
        <v>0</v>
      </c>
      <c r="L371">
        <v>31</v>
      </c>
      <c r="M371">
        <v>212</v>
      </c>
      <c r="N371" t="b">
        <v>1</v>
      </c>
      <c r="O371">
        <v>113111</v>
      </c>
      <c r="P371">
        <v>4.2707654490359598E-2</v>
      </c>
      <c r="Q371">
        <v>0.52827058266840399</v>
      </c>
      <c r="R371">
        <v>2786</v>
      </c>
      <c r="S371">
        <v>463</v>
      </c>
      <c r="T371">
        <v>9196</v>
      </c>
      <c r="U371">
        <v>25850000</v>
      </c>
      <c r="V371">
        <v>75</v>
      </c>
      <c r="W371" s="4">
        <f>+ROUND(OB_resultado[[#This Row],[learning_rate]],3)</f>
        <v>4.2999999999999997E-2</v>
      </c>
      <c r="X371" s="4">
        <f>+ROUND(OB_resultado[[#This Row],[feature_fraction]],3)</f>
        <v>0.52800000000000002</v>
      </c>
      <c r="Y371" s="4">
        <f>+ROUND(OB_resultado[[#This Row],[num_leaves]],-1)</f>
        <v>460</v>
      </c>
      <c r="Z371" s="10">
        <f>+OB_resultado[[#This Row],[ganancia]]/OB_resultado[[#This Row],[envios]]</f>
        <v>2811.0047846889952</v>
      </c>
    </row>
    <row r="372" spans="1:26" hidden="1" x14ac:dyDescent="0.25">
      <c r="A372" t="s">
        <v>543</v>
      </c>
      <c r="B372" t="s">
        <v>23</v>
      </c>
      <c r="C372" t="s">
        <v>24</v>
      </c>
      <c r="D372" t="b">
        <v>1</v>
      </c>
      <c r="E372" t="b">
        <v>1</v>
      </c>
      <c r="F372" t="b">
        <v>0</v>
      </c>
      <c r="G372">
        <v>-100</v>
      </c>
      <c r="H372">
        <v>-1</v>
      </c>
      <c r="I372">
        <v>0</v>
      </c>
      <c r="J372">
        <v>0</v>
      </c>
      <c r="K372">
        <v>0</v>
      </c>
      <c r="L372">
        <v>31</v>
      </c>
      <c r="M372">
        <v>101</v>
      </c>
      <c r="N372" t="b">
        <v>1</v>
      </c>
      <c r="O372">
        <v>113111</v>
      </c>
      <c r="P372">
        <v>3.4289127135234902E-2</v>
      </c>
      <c r="Q372">
        <v>0.55977947021430596</v>
      </c>
      <c r="R372">
        <v>2111</v>
      </c>
      <c r="S372">
        <v>66</v>
      </c>
      <c r="T372">
        <v>9097</v>
      </c>
      <c r="U372">
        <v>25570000</v>
      </c>
      <c r="V372">
        <v>520</v>
      </c>
      <c r="W372" s="4">
        <f>+ROUND(OB_resultado[[#This Row],[learning_rate]],3)</f>
        <v>3.4000000000000002E-2</v>
      </c>
      <c r="X372" s="4">
        <f>+ROUND(OB_resultado[[#This Row],[feature_fraction]],3)</f>
        <v>0.56000000000000005</v>
      </c>
      <c r="Y372" s="4">
        <f>+ROUND(OB_resultado[[#This Row],[num_leaves]],-1)</f>
        <v>70</v>
      </c>
      <c r="Z372" s="10">
        <f>+OB_resultado[[#This Row],[ganancia]]/OB_resultado[[#This Row],[envios]]</f>
        <v>2810.8167527756405</v>
      </c>
    </row>
    <row r="373" spans="1:26" hidden="1" x14ac:dyDescent="0.25">
      <c r="A373" t="s">
        <v>253</v>
      </c>
      <c r="B373" t="s">
        <v>23</v>
      </c>
      <c r="C373" t="s">
        <v>24</v>
      </c>
      <c r="D373" t="b">
        <v>1</v>
      </c>
      <c r="E373" t="b">
        <v>1</v>
      </c>
      <c r="F373" t="b">
        <v>0</v>
      </c>
      <c r="G373">
        <v>-100</v>
      </c>
      <c r="H373">
        <v>-1</v>
      </c>
      <c r="I373">
        <v>0</v>
      </c>
      <c r="J373">
        <v>0</v>
      </c>
      <c r="K373">
        <v>0</v>
      </c>
      <c r="L373">
        <v>31</v>
      </c>
      <c r="M373">
        <v>555</v>
      </c>
      <c r="N373" t="b">
        <v>1</v>
      </c>
      <c r="O373">
        <v>113111</v>
      </c>
      <c r="P373">
        <v>1.40152501400617E-2</v>
      </c>
      <c r="Q373">
        <v>0.32677382654551801</v>
      </c>
      <c r="R373">
        <v>111</v>
      </c>
      <c r="S373">
        <v>249</v>
      </c>
      <c r="T373">
        <v>9333</v>
      </c>
      <c r="U373">
        <v>26220000</v>
      </c>
      <c r="V373">
        <v>230</v>
      </c>
      <c r="W373" s="4">
        <f>+ROUND(OB_resultado[[#This Row],[learning_rate]],3)</f>
        <v>1.4E-2</v>
      </c>
      <c r="X373" s="4">
        <f>+ROUND(OB_resultado[[#This Row],[feature_fraction]],3)</f>
        <v>0.32700000000000001</v>
      </c>
      <c r="Y373" s="4">
        <f>+ROUND(OB_resultado[[#This Row],[num_leaves]],-1)</f>
        <v>250</v>
      </c>
      <c r="Z373" s="10">
        <f>+OB_resultado[[#This Row],[ganancia]]/OB_resultado[[#This Row],[envios]]</f>
        <v>2809.386049501768</v>
      </c>
    </row>
    <row r="374" spans="1:26" hidden="1" x14ac:dyDescent="0.25">
      <c r="A374" t="s">
        <v>403</v>
      </c>
      <c r="B374" t="s">
        <v>23</v>
      </c>
      <c r="C374" t="s">
        <v>24</v>
      </c>
      <c r="D374" t="b">
        <v>1</v>
      </c>
      <c r="E374" t="b">
        <v>1</v>
      </c>
      <c r="F374" t="b">
        <v>0</v>
      </c>
      <c r="G374">
        <v>-100</v>
      </c>
      <c r="H374">
        <v>-1</v>
      </c>
      <c r="I374">
        <v>0</v>
      </c>
      <c r="J374">
        <v>0</v>
      </c>
      <c r="K374">
        <v>0</v>
      </c>
      <c r="L374">
        <v>31</v>
      </c>
      <c r="M374">
        <v>327</v>
      </c>
      <c r="N374" t="b">
        <v>1</v>
      </c>
      <c r="O374">
        <v>113111</v>
      </c>
      <c r="P374">
        <v>3.20264117652964E-2</v>
      </c>
      <c r="Q374">
        <v>0.32579486067211899</v>
      </c>
      <c r="R374">
        <v>451</v>
      </c>
      <c r="S374">
        <v>361</v>
      </c>
      <c r="T374">
        <v>9518</v>
      </c>
      <c r="U374">
        <v>26730000</v>
      </c>
      <c r="V374">
        <v>380</v>
      </c>
      <c r="W374" s="4">
        <f>+ROUND(OB_resultado[[#This Row],[learning_rate]],3)</f>
        <v>3.2000000000000001E-2</v>
      </c>
      <c r="X374" s="4">
        <f>+ROUND(OB_resultado[[#This Row],[feature_fraction]],3)</f>
        <v>0.32600000000000001</v>
      </c>
      <c r="Y374" s="4">
        <f>+ROUND(OB_resultado[[#This Row],[num_leaves]],-1)</f>
        <v>360</v>
      </c>
      <c r="Z374" s="10">
        <f>+OB_resultado[[#This Row],[ganancia]]/OB_resultado[[#This Row],[envios]]</f>
        <v>2808.3631014919101</v>
      </c>
    </row>
    <row r="375" spans="1:26" hidden="1" x14ac:dyDescent="0.25">
      <c r="A375" t="s">
        <v>343</v>
      </c>
      <c r="B375" t="s">
        <v>23</v>
      </c>
      <c r="C375" t="s">
        <v>24</v>
      </c>
      <c r="D375" t="b">
        <v>1</v>
      </c>
      <c r="E375" t="b">
        <v>1</v>
      </c>
      <c r="F375" t="b">
        <v>0</v>
      </c>
      <c r="G375">
        <v>-100</v>
      </c>
      <c r="H375">
        <v>-1</v>
      </c>
      <c r="I375">
        <v>0</v>
      </c>
      <c r="J375">
        <v>0</v>
      </c>
      <c r="K375">
        <v>0</v>
      </c>
      <c r="L375">
        <v>31</v>
      </c>
      <c r="M375">
        <v>199</v>
      </c>
      <c r="N375" t="b">
        <v>1</v>
      </c>
      <c r="O375">
        <v>113111</v>
      </c>
      <c r="P375">
        <v>3.0822686249254602E-2</v>
      </c>
      <c r="Q375">
        <v>0.38302664086964799</v>
      </c>
      <c r="R375">
        <v>459</v>
      </c>
      <c r="S375">
        <v>373</v>
      </c>
      <c r="T375">
        <v>9569</v>
      </c>
      <c r="U375">
        <v>26870000</v>
      </c>
      <c r="V375">
        <v>320</v>
      </c>
      <c r="W375" s="4">
        <f>+ROUND(OB_resultado[[#This Row],[learning_rate]],3)</f>
        <v>3.1E-2</v>
      </c>
      <c r="X375" s="4">
        <f>+ROUND(OB_resultado[[#This Row],[feature_fraction]],3)</f>
        <v>0.38300000000000001</v>
      </c>
      <c r="Y375" s="4">
        <f>+ROUND(OB_resultado[[#This Row],[num_leaves]],-1)</f>
        <v>370</v>
      </c>
      <c r="Z375" s="10">
        <f>+OB_resultado[[#This Row],[ganancia]]/OB_resultado[[#This Row],[envios]]</f>
        <v>2808.0259170237223</v>
      </c>
    </row>
    <row r="376" spans="1:26" hidden="1" x14ac:dyDescent="0.25">
      <c r="A376" t="s">
        <v>512</v>
      </c>
      <c r="B376" t="s">
        <v>23</v>
      </c>
      <c r="C376" t="s">
        <v>24</v>
      </c>
      <c r="D376" t="b">
        <v>1</v>
      </c>
      <c r="E376" t="b">
        <v>1</v>
      </c>
      <c r="F376" t="b">
        <v>0</v>
      </c>
      <c r="G376">
        <v>-100</v>
      </c>
      <c r="H376">
        <v>-1</v>
      </c>
      <c r="I376">
        <v>0</v>
      </c>
      <c r="J376">
        <v>0</v>
      </c>
      <c r="K376">
        <v>0</v>
      </c>
      <c r="L376">
        <v>31</v>
      </c>
      <c r="M376">
        <v>233</v>
      </c>
      <c r="N376" t="b">
        <v>1</v>
      </c>
      <c r="O376">
        <v>113111</v>
      </c>
      <c r="P376">
        <v>2.1903151941221399E-2</v>
      </c>
      <c r="Q376">
        <v>0.39770807179727502</v>
      </c>
      <c r="R376">
        <v>9</v>
      </c>
      <c r="S376">
        <v>64</v>
      </c>
      <c r="T376">
        <v>9402</v>
      </c>
      <c r="U376">
        <v>26400000</v>
      </c>
      <c r="V376">
        <v>489</v>
      </c>
      <c r="W376" s="4">
        <f>+ROUND(OB_resultado[[#This Row],[learning_rate]],3)</f>
        <v>2.1999999999999999E-2</v>
      </c>
      <c r="X376" s="4">
        <f>+ROUND(OB_resultado[[#This Row],[feature_fraction]],3)</f>
        <v>0.39800000000000002</v>
      </c>
      <c r="Y376" s="4">
        <f>+ROUND(OB_resultado[[#This Row],[num_leaves]],-1)</f>
        <v>60</v>
      </c>
      <c r="Z376" s="10">
        <f>+OB_resultado[[#This Row],[ganancia]]/OB_resultado[[#This Row],[envios]]</f>
        <v>2807.9132099553285</v>
      </c>
    </row>
    <row r="377" spans="1:26" hidden="1" x14ac:dyDescent="0.25">
      <c r="A377" t="s">
        <v>189</v>
      </c>
      <c r="B377" t="s">
        <v>23</v>
      </c>
      <c r="C377" t="s">
        <v>24</v>
      </c>
      <c r="D377" t="b">
        <v>1</v>
      </c>
      <c r="E377" t="b">
        <v>1</v>
      </c>
      <c r="F377" t="b">
        <v>0</v>
      </c>
      <c r="G377">
        <v>-100</v>
      </c>
      <c r="H377">
        <v>-1</v>
      </c>
      <c r="I377">
        <v>0</v>
      </c>
      <c r="J377">
        <v>0</v>
      </c>
      <c r="K377">
        <v>0</v>
      </c>
      <c r="L377">
        <v>31</v>
      </c>
      <c r="M377">
        <v>239</v>
      </c>
      <c r="N377" t="b">
        <v>1</v>
      </c>
      <c r="O377">
        <v>113111</v>
      </c>
      <c r="P377">
        <v>3.1502053325249302E-2</v>
      </c>
      <c r="Q377">
        <v>0.338300335240596</v>
      </c>
      <c r="R377">
        <v>2688</v>
      </c>
      <c r="S377">
        <v>387</v>
      </c>
      <c r="T377">
        <v>9489</v>
      </c>
      <c r="U377">
        <v>26630000</v>
      </c>
      <c r="V377">
        <v>166</v>
      </c>
      <c r="W377" s="4">
        <f>+ROUND(OB_resultado[[#This Row],[learning_rate]],3)</f>
        <v>3.2000000000000001E-2</v>
      </c>
      <c r="X377" s="4">
        <f>+ROUND(OB_resultado[[#This Row],[feature_fraction]],3)</f>
        <v>0.33800000000000002</v>
      </c>
      <c r="Y377" s="4">
        <f>+ROUND(OB_resultado[[#This Row],[num_leaves]],-1)</f>
        <v>390</v>
      </c>
      <c r="Z377" s="10">
        <f>+OB_resultado[[#This Row],[ganancia]]/OB_resultado[[#This Row],[envios]]</f>
        <v>2806.407419116872</v>
      </c>
    </row>
    <row r="378" spans="1:26" hidden="1" x14ac:dyDescent="0.25">
      <c r="A378" t="s">
        <v>162</v>
      </c>
      <c r="B378" t="s">
        <v>23</v>
      </c>
      <c r="C378" t="s">
        <v>24</v>
      </c>
      <c r="D378" t="b">
        <v>1</v>
      </c>
      <c r="E378" t="b">
        <v>1</v>
      </c>
      <c r="F378" t="b">
        <v>0</v>
      </c>
      <c r="G378">
        <v>-100</v>
      </c>
      <c r="H378">
        <v>-1</v>
      </c>
      <c r="I378">
        <v>0</v>
      </c>
      <c r="J378">
        <v>0</v>
      </c>
      <c r="K378">
        <v>0</v>
      </c>
      <c r="L378">
        <v>31</v>
      </c>
      <c r="M378">
        <v>140</v>
      </c>
      <c r="N378" t="b">
        <v>1</v>
      </c>
      <c r="O378">
        <v>113111</v>
      </c>
      <c r="P378">
        <v>3.9221155398597399E-2</v>
      </c>
      <c r="Q378">
        <v>0.36282611981096902</v>
      </c>
      <c r="R378">
        <v>327</v>
      </c>
      <c r="S378">
        <v>415</v>
      </c>
      <c r="T378">
        <v>9539</v>
      </c>
      <c r="U378">
        <v>26770000</v>
      </c>
      <c r="V378">
        <v>139</v>
      </c>
      <c r="W378" s="4">
        <f>+ROUND(OB_resultado[[#This Row],[learning_rate]],3)</f>
        <v>3.9E-2</v>
      </c>
      <c r="X378" s="4">
        <f>+ROUND(OB_resultado[[#This Row],[feature_fraction]],3)</f>
        <v>0.36299999999999999</v>
      </c>
      <c r="Y378" s="4">
        <f>+ROUND(OB_resultado[[#This Row],[num_leaves]],-1)</f>
        <v>420</v>
      </c>
      <c r="Z378" s="10">
        <f>+OB_resultado[[#This Row],[ganancia]]/OB_resultado[[#This Row],[envios]]</f>
        <v>2806.3738337351924</v>
      </c>
    </row>
    <row r="379" spans="1:26" hidden="1" x14ac:dyDescent="0.25">
      <c r="A379" t="s">
        <v>146</v>
      </c>
      <c r="B379" t="s">
        <v>23</v>
      </c>
      <c r="C379" t="s">
        <v>24</v>
      </c>
      <c r="D379" t="b">
        <v>1</v>
      </c>
      <c r="E379" t="b">
        <v>1</v>
      </c>
      <c r="F379" t="b">
        <v>0</v>
      </c>
      <c r="G379">
        <v>-100</v>
      </c>
      <c r="H379">
        <v>-1</v>
      </c>
      <c r="I379">
        <v>0</v>
      </c>
      <c r="J379">
        <v>0</v>
      </c>
      <c r="K379">
        <v>0</v>
      </c>
      <c r="L379">
        <v>31</v>
      </c>
      <c r="M379">
        <v>359</v>
      </c>
      <c r="N379" t="b">
        <v>1</v>
      </c>
      <c r="O379">
        <v>113111</v>
      </c>
      <c r="P379">
        <v>1.3611226552238599E-2</v>
      </c>
      <c r="Q379">
        <v>0.38026231663482002</v>
      </c>
      <c r="R379">
        <v>1179</v>
      </c>
      <c r="S379">
        <v>367</v>
      </c>
      <c r="T379">
        <v>9577</v>
      </c>
      <c r="U379">
        <v>26850000</v>
      </c>
      <c r="V379">
        <v>123</v>
      </c>
      <c r="W379" s="4">
        <f>+ROUND(OB_resultado[[#This Row],[learning_rate]],3)</f>
        <v>1.4E-2</v>
      </c>
      <c r="X379" s="4">
        <f>+ROUND(OB_resultado[[#This Row],[feature_fraction]],3)</f>
        <v>0.38</v>
      </c>
      <c r="Y379" s="4">
        <f>+ROUND(OB_resultado[[#This Row],[num_leaves]],-1)</f>
        <v>370</v>
      </c>
      <c r="Z379" s="10">
        <f>+OB_resultado[[#This Row],[ganancia]]/OB_resultado[[#This Row],[envios]]</f>
        <v>2803.59193902057</v>
      </c>
    </row>
    <row r="380" spans="1:26" hidden="1" x14ac:dyDescent="0.25">
      <c r="A380" t="s">
        <v>232</v>
      </c>
      <c r="B380" t="s">
        <v>23</v>
      </c>
      <c r="C380" t="s">
        <v>24</v>
      </c>
      <c r="D380" t="b">
        <v>1</v>
      </c>
      <c r="E380" t="b">
        <v>1</v>
      </c>
      <c r="F380" t="b">
        <v>0</v>
      </c>
      <c r="G380">
        <v>-100</v>
      </c>
      <c r="H380">
        <v>-1</v>
      </c>
      <c r="I380">
        <v>0</v>
      </c>
      <c r="J380">
        <v>0</v>
      </c>
      <c r="K380">
        <v>0</v>
      </c>
      <c r="L380">
        <v>31</v>
      </c>
      <c r="M380">
        <v>1020</v>
      </c>
      <c r="N380" t="b">
        <v>1</v>
      </c>
      <c r="O380">
        <v>113111</v>
      </c>
      <c r="P380">
        <v>5.1836860229980599E-3</v>
      </c>
      <c r="Q380">
        <v>0.28502600967740499</v>
      </c>
      <c r="R380">
        <v>2015</v>
      </c>
      <c r="S380">
        <v>17</v>
      </c>
      <c r="T380">
        <v>9529</v>
      </c>
      <c r="U380">
        <v>26710000</v>
      </c>
      <c r="V380">
        <v>209</v>
      </c>
      <c r="W380" s="4">
        <f>+ROUND(OB_resultado[[#This Row],[learning_rate]],3)</f>
        <v>5.0000000000000001E-3</v>
      </c>
      <c r="X380" s="4">
        <f>+ROUND(OB_resultado[[#This Row],[feature_fraction]],3)</f>
        <v>0.28499999999999998</v>
      </c>
      <c r="Y380" s="4">
        <f>+ROUND(OB_resultado[[#This Row],[num_leaves]],-1)</f>
        <v>20</v>
      </c>
      <c r="Z380" s="10">
        <f>+OB_resultado[[#This Row],[ganancia]]/OB_resultado[[#This Row],[envios]]</f>
        <v>2803.0223528177144</v>
      </c>
    </row>
    <row r="381" spans="1:26" hidden="1" x14ac:dyDescent="0.25">
      <c r="A381" t="s">
        <v>387</v>
      </c>
      <c r="B381" t="s">
        <v>23</v>
      </c>
      <c r="C381" t="s">
        <v>24</v>
      </c>
      <c r="D381" t="b">
        <v>1</v>
      </c>
      <c r="E381" t="b">
        <v>1</v>
      </c>
      <c r="F381" t="b">
        <v>0</v>
      </c>
      <c r="G381">
        <v>-100</v>
      </c>
      <c r="H381">
        <v>-1</v>
      </c>
      <c r="I381">
        <v>0</v>
      </c>
      <c r="J381">
        <v>0</v>
      </c>
      <c r="K381">
        <v>0</v>
      </c>
      <c r="L381">
        <v>31</v>
      </c>
      <c r="M381">
        <v>138</v>
      </c>
      <c r="N381" t="b">
        <v>1</v>
      </c>
      <c r="O381">
        <v>113111</v>
      </c>
      <c r="P381">
        <v>3.2814323690038401E-2</v>
      </c>
      <c r="Q381">
        <v>0.37989695906089999</v>
      </c>
      <c r="R381">
        <v>1041</v>
      </c>
      <c r="S381">
        <v>152</v>
      </c>
      <c r="T381">
        <v>9579</v>
      </c>
      <c r="U381">
        <v>26850000</v>
      </c>
      <c r="V381">
        <v>364</v>
      </c>
      <c r="W381" s="4">
        <f>+ROUND(OB_resultado[[#This Row],[learning_rate]],3)</f>
        <v>3.3000000000000002E-2</v>
      </c>
      <c r="X381" s="4">
        <f>+ROUND(OB_resultado[[#This Row],[feature_fraction]],3)</f>
        <v>0.38</v>
      </c>
      <c r="Y381" s="4">
        <f>+ROUND(OB_resultado[[#This Row],[num_leaves]],-1)</f>
        <v>150</v>
      </c>
      <c r="Z381" s="10">
        <f>+OB_resultado[[#This Row],[ganancia]]/OB_resultado[[#This Row],[envios]]</f>
        <v>2803.0065768869404</v>
      </c>
    </row>
    <row r="382" spans="1:26" hidden="1" x14ac:dyDescent="0.25">
      <c r="A382" t="s">
        <v>54</v>
      </c>
      <c r="B382" t="s">
        <v>23</v>
      </c>
      <c r="C382" t="s">
        <v>24</v>
      </c>
      <c r="D382" t="b">
        <v>1</v>
      </c>
      <c r="E382" t="b">
        <v>1</v>
      </c>
      <c r="F382" t="b">
        <v>0</v>
      </c>
      <c r="G382">
        <v>-100</v>
      </c>
      <c r="H382">
        <v>-1</v>
      </c>
      <c r="I382">
        <v>0</v>
      </c>
      <c r="J382">
        <v>0</v>
      </c>
      <c r="K382">
        <v>0</v>
      </c>
      <c r="L382">
        <v>31</v>
      </c>
      <c r="M382">
        <v>90</v>
      </c>
      <c r="N382" t="b">
        <v>1</v>
      </c>
      <c r="O382">
        <v>113111</v>
      </c>
      <c r="P382">
        <v>4.2420007786669697E-2</v>
      </c>
      <c r="Q382">
        <v>0.40349515185020801</v>
      </c>
      <c r="R382">
        <v>876</v>
      </c>
      <c r="S382">
        <v>448</v>
      </c>
      <c r="T382">
        <v>9531</v>
      </c>
      <c r="U382">
        <v>26700000</v>
      </c>
      <c r="V382">
        <v>31</v>
      </c>
      <c r="W382" s="4">
        <f>+ROUND(OB_resultado[[#This Row],[learning_rate]],3)</f>
        <v>4.2000000000000003E-2</v>
      </c>
      <c r="X382" s="4">
        <f>+ROUND(OB_resultado[[#This Row],[feature_fraction]],3)</f>
        <v>0.40300000000000002</v>
      </c>
      <c r="Y382" s="4">
        <f>+ROUND(OB_resultado[[#This Row],[num_leaves]],-1)</f>
        <v>450</v>
      </c>
      <c r="Z382" s="10">
        <f>+OB_resultado[[#This Row],[ganancia]]/OB_resultado[[#This Row],[envios]]</f>
        <v>2801.3849543594588</v>
      </c>
    </row>
    <row r="383" spans="1:26" hidden="1" x14ac:dyDescent="0.25">
      <c r="A383" t="s">
        <v>487</v>
      </c>
      <c r="B383" t="s">
        <v>23</v>
      </c>
      <c r="C383" t="s">
        <v>24</v>
      </c>
      <c r="D383" t="b">
        <v>1</v>
      </c>
      <c r="E383" t="b">
        <v>1</v>
      </c>
      <c r="F383" t="b">
        <v>0</v>
      </c>
      <c r="G383">
        <v>-100</v>
      </c>
      <c r="H383">
        <v>-1</v>
      </c>
      <c r="I383">
        <v>0</v>
      </c>
      <c r="J383">
        <v>0</v>
      </c>
      <c r="K383">
        <v>0</v>
      </c>
      <c r="L383">
        <v>31</v>
      </c>
      <c r="M383">
        <v>113</v>
      </c>
      <c r="N383" t="b">
        <v>1</v>
      </c>
      <c r="O383">
        <v>113111</v>
      </c>
      <c r="P383">
        <v>4.8149750026014702E-2</v>
      </c>
      <c r="Q383">
        <v>0.36030456217677498</v>
      </c>
      <c r="R383">
        <v>2385</v>
      </c>
      <c r="S383">
        <v>23</v>
      </c>
      <c r="T383">
        <v>9333</v>
      </c>
      <c r="U383">
        <v>26140000</v>
      </c>
      <c r="V383">
        <v>464</v>
      </c>
      <c r="W383" s="4">
        <f>+ROUND(OB_resultado[[#This Row],[learning_rate]],3)</f>
        <v>4.8000000000000001E-2</v>
      </c>
      <c r="X383" s="4">
        <f>+ROUND(OB_resultado[[#This Row],[feature_fraction]],3)</f>
        <v>0.36</v>
      </c>
      <c r="Y383" s="4">
        <f>+ROUND(OB_resultado[[#This Row],[num_leaves]],-1)</f>
        <v>20</v>
      </c>
      <c r="Z383" s="10">
        <f>+OB_resultado[[#This Row],[ganancia]]/OB_resultado[[#This Row],[envios]]</f>
        <v>2800.8143147969572</v>
      </c>
    </row>
    <row r="384" spans="1:26" hidden="1" x14ac:dyDescent="0.25">
      <c r="A384" t="s">
        <v>60</v>
      </c>
      <c r="B384" t="s">
        <v>23</v>
      </c>
      <c r="C384" t="s">
        <v>24</v>
      </c>
      <c r="D384" t="b">
        <v>1</v>
      </c>
      <c r="E384" t="b">
        <v>1</v>
      </c>
      <c r="F384" t="b">
        <v>0</v>
      </c>
      <c r="G384">
        <v>-100</v>
      </c>
      <c r="H384">
        <v>-1</v>
      </c>
      <c r="I384">
        <v>0</v>
      </c>
      <c r="J384">
        <v>0</v>
      </c>
      <c r="K384">
        <v>0</v>
      </c>
      <c r="L384">
        <v>31</v>
      </c>
      <c r="M384">
        <v>308</v>
      </c>
      <c r="N384" t="b">
        <v>1</v>
      </c>
      <c r="O384">
        <v>113111</v>
      </c>
      <c r="P384">
        <v>2.4344212347698499E-2</v>
      </c>
      <c r="Q384">
        <v>0.57327570184976795</v>
      </c>
      <c r="R384">
        <v>364</v>
      </c>
      <c r="S384">
        <v>116</v>
      </c>
      <c r="T384">
        <v>9403</v>
      </c>
      <c r="U384">
        <v>26320000</v>
      </c>
      <c r="V384">
        <v>37</v>
      </c>
      <c r="W384" s="4">
        <f>+ROUND(OB_resultado[[#This Row],[learning_rate]],3)</f>
        <v>2.4E-2</v>
      </c>
      <c r="X384" s="4">
        <f>+ROUND(OB_resultado[[#This Row],[feature_fraction]],3)</f>
        <v>0.57299999999999995</v>
      </c>
      <c r="Y384" s="4">
        <f>+ROUND(OB_resultado[[#This Row],[num_leaves]],-1)</f>
        <v>120</v>
      </c>
      <c r="Z384" s="10">
        <f>+OB_resultado[[#This Row],[ganancia]]/OB_resultado[[#This Row],[envios]]</f>
        <v>2799.1066680846538</v>
      </c>
    </row>
    <row r="385" spans="1:26" hidden="1" x14ac:dyDescent="0.25">
      <c r="A385" t="s">
        <v>68</v>
      </c>
      <c r="B385" t="s">
        <v>23</v>
      </c>
      <c r="C385" t="s">
        <v>24</v>
      </c>
      <c r="D385" t="b">
        <v>1</v>
      </c>
      <c r="E385" t="b">
        <v>1</v>
      </c>
      <c r="F385" t="b">
        <v>0</v>
      </c>
      <c r="G385">
        <v>-100</v>
      </c>
      <c r="H385">
        <v>-1</v>
      </c>
      <c r="I385">
        <v>0</v>
      </c>
      <c r="J385">
        <v>0</v>
      </c>
      <c r="K385">
        <v>0</v>
      </c>
      <c r="L385">
        <v>31</v>
      </c>
      <c r="M385">
        <v>109</v>
      </c>
      <c r="N385" t="b">
        <v>1</v>
      </c>
      <c r="O385">
        <v>113111</v>
      </c>
      <c r="P385">
        <v>4.7655355579165497E-2</v>
      </c>
      <c r="Q385">
        <v>0.31533818806712999</v>
      </c>
      <c r="R385">
        <v>1863</v>
      </c>
      <c r="S385">
        <v>89</v>
      </c>
      <c r="T385">
        <v>9504</v>
      </c>
      <c r="U385">
        <v>26600000</v>
      </c>
      <c r="V385">
        <v>45</v>
      </c>
      <c r="W385" s="4">
        <f>+ROUND(OB_resultado[[#This Row],[learning_rate]],3)</f>
        <v>4.8000000000000001E-2</v>
      </c>
      <c r="X385" s="4">
        <f>+ROUND(OB_resultado[[#This Row],[feature_fraction]],3)</f>
        <v>0.315</v>
      </c>
      <c r="Y385" s="4">
        <f>+ROUND(OB_resultado[[#This Row],[num_leaves]],-1)</f>
        <v>90</v>
      </c>
      <c r="Z385" s="10">
        <f>+OB_resultado[[#This Row],[ganancia]]/OB_resultado[[#This Row],[envios]]</f>
        <v>2798.8215488215487</v>
      </c>
    </row>
    <row r="386" spans="1:26" hidden="1" x14ac:dyDescent="0.25">
      <c r="A386" t="s">
        <v>133</v>
      </c>
      <c r="B386" t="s">
        <v>23</v>
      </c>
      <c r="C386" t="s">
        <v>24</v>
      </c>
      <c r="D386" t="b">
        <v>1</v>
      </c>
      <c r="E386" t="b">
        <v>1</v>
      </c>
      <c r="F386" t="b">
        <v>0</v>
      </c>
      <c r="G386">
        <v>-100</v>
      </c>
      <c r="H386">
        <v>-1</v>
      </c>
      <c r="I386">
        <v>0</v>
      </c>
      <c r="J386">
        <v>0</v>
      </c>
      <c r="K386">
        <v>0</v>
      </c>
      <c r="L386">
        <v>31</v>
      </c>
      <c r="M386">
        <v>123</v>
      </c>
      <c r="N386" t="b">
        <v>1</v>
      </c>
      <c r="O386">
        <v>113111</v>
      </c>
      <c r="P386">
        <v>1.7202566796262499E-2</v>
      </c>
      <c r="Q386">
        <v>0.41687081897516898</v>
      </c>
      <c r="R386">
        <v>164</v>
      </c>
      <c r="S386">
        <v>50</v>
      </c>
      <c r="T386">
        <v>9588</v>
      </c>
      <c r="U386">
        <v>26830000</v>
      </c>
      <c r="V386">
        <v>110</v>
      </c>
      <c r="W386" s="4">
        <f>+ROUND(OB_resultado[[#This Row],[learning_rate]],3)</f>
        <v>1.7000000000000001E-2</v>
      </c>
      <c r="X386" s="4">
        <f>+ROUND(OB_resultado[[#This Row],[feature_fraction]],3)</f>
        <v>0.41699999999999998</v>
      </c>
      <c r="Y386" s="4">
        <f>+ROUND(OB_resultado[[#This Row],[num_leaves]],-1)</f>
        <v>50</v>
      </c>
      <c r="Z386" s="10">
        <f>+OB_resultado[[#This Row],[ganancia]]/OB_resultado[[#This Row],[envios]]</f>
        <v>2798.2895285773884</v>
      </c>
    </row>
    <row r="387" spans="1:26" hidden="1" x14ac:dyDescent="0.25">
      <c r="A387" t="s">
        <v>86</v>
      </c>
      <c r="B387" t="s">
        <v>23</v>
      </c>
      <c r="C387" t="s">
        <v>24</v>
      </c>
      <c r="D387" t="b">
        <v>1</v>
      </c>
      <c r="E387" t="b">
        <v>1</v>
      </c>
      <c r="F387" t="b">
        <v>0</v>
      </c>
      <c r="G387">
        <v>-100</v>
      </c>
      <c r="H387">
        <v>-1</v>
      </c>
      <c r="I387">
        <v>0</v>
      </c>
      <c r="J387">
        <v>0</v>
      </c>
      <c r="K387">
        <v>0</v>
      </c>
      <c r="L387">
        <v>31</v>
      </c>
      <c r="M387">
        <v>103</v>
      </c>
      <c r="N387" t="b">
        <v>1</v>
      </c>
      <c r="O387">
        <v>113111</v>
      </c>
      <c r="P387">
        <v>3.3806989724260002E-2</v>
      </c>
      <c r="Q387">
        <v>0.595149420105759</v>
      </c>
      <c r="R387">
        <v>838</v>
      </c>
      <c r="S387">
        <v>378</v>
      </c>
      <c r="T387">
        <v>9389</v>
      </c>
      <c r="U387">
        <v>26270000</v>
      </c>
      <c r="V387">
        <v>63</v>
      </c>
      <c r="W387" s="4">
        <f>+ROUND(OB_resultado[[#This Row],[learning_rate]],3)</f>
        <v>3.4000000000000002E-2</v>
      </c>
      <c r="X387" s="4">
        <f>+ROUND(OB_resultado[[#This Row],[feature_fraction]],3)</f>
        <v>0.59499999999999997</v>
      </c>
      <c r="Y387" s="4">
        <f>+ROUND(OB_resultado[[#This Row],[num_leaves]],-1)</f>
        <v>380</v>
      </c>
      <c r="Z387" s="10">
        <f>+OB_resultado[[#This Row],[ganancia]]/OB_resultado[[#This Row],[envios]]</f>
        <v>2797.9550537863456</v>
      </c>
    </row>
    <row r="388" spans="1:26" hidden="1" x14ac:dyDescent="0.25">
      <c r="A388" t="s">
        <v>193</v>
      </c>
      <c r="B388" t="s">
        <v>23</v>
      </c>
      <c r="C388" t="s">
        <v>24</v>
      </c>
      <c r="D388" t="b">
        <v>1</v>
      </c>
      <c r="E388" t="b">
        <v>1</v>
      </c>
      <c r="F388" t="b">
        <v>0</v>
      </c>
      <c r="G388">
        <v>-100</v>
      </c>
      <c r="H388">
        <v>-1</v>
      </c>
      <c r="I388">
        <v>0</v>
      </c>
      <c r="J388">
        <v>0</v>
      </c>
      <c r="K388">
        <v>0</v>
      </c>
      <c r="L388">
        <v>31</v>
      </c>
      <c r="M388">
        <v>65</v>
      </c>
      <c r="N388" t="b">
        <v>1</v>
      </c>
      <c r="O388">
        <v>113111</v>
      </c>
      <c r="P388">
        <v>4.7196474589930398E-2</v>
      </c>
      <c r="Q388">
        <v>0.36562708017398099</v>
      </c>
      <c r="R388">
        <v>755</v>
      </c>
      <c r="S388">
        <v>388</v>
      </c>
      <c r="T388">
        <v>9474</v>
      </c>
      <c r="U388">
        <v>26500000</v>
      </c>
      <c r="V388">
        <v>170</v>
      </c>
      <c r="W388" s="4">
        <f>+ROUND(OB_resultado[[#This Row],[learning_rate]],3)</f>
        <v>4.7E-2</v>
      </c>
      <c r="X388" s="4">
        <f>+ROUND(OB_resultado[[#This Row],[feature_fraction]],3)</f>
        <v>0.36599999999999999</v>
      </c>
      <c r="Y388" s="4">
        <f>+ROUND(OB_resultado[[#This Row],[num_leaves]],-1)</f>
        <v>390</v>
      </c>
      <c r="Z388" s="10">
        <f>+OB_resultado[[#This Row],[ganancia]]/OB_resultado[[#This Row],[envios]]</f>
        <v>2797.1289845894025</v>
      </c>
    </row>
    <row r="389" spans="1:26" hidden="1" x14ac:dyDescent="0.25">
      <c r="A389" t="s">
        <v>144</v>
      </c>
      <c r="B389" t="s">
        <v>23</v>
      </c>
      <c r="C389" t="s">
        <v>24</v>
      </c>
      <c r="D389" t="b">
        <v>1</v>
      </c>
      <c r="E389" t="b">
        <v>1</v>
      </c>
      <c r="F389" t="b">
        <v>0</v>
      </c>
      <c r="G389">
        <v>-100</v>
      </c>
      <c r="H389">
        <v>-1</v>
      </c>
      <c r="I389">
        <v>0</v>
      </c>
      <c r="J389">
        <v>0</v>
      </c>
      <c r="K389">
        <v>0</v>
      </c>
      <c r="L389">
        <v>31</v>
      </c>
      <c r="M389">
        <v>81</v>
      </c>
      <c r="N389" t="b">
        <v>1</v>
      </c>
      <c r="O389">
        <v>113111</v>
      </c>
      <c r="P389">
        <v>5.3743855642048803E-2</v>
      </c>
      <c r="Q389">
        <v>0.35146834203236699</v>
      </c>
      <c r="R389">
        <v>1186</v>
      </c>
      <c r="S389">
        <v>130</v>
      </c>
      <c r="T389">
        <v>9493</v>
      </c>
      <c r="U389">
        <v>26540000</v>
      </c>
      <c r="V389">
        <v>121</v>
      </c>
      <c r="W389" s="4">
        <f>+ROUND(OB_resultado[[#This Row],[learning_rate]],3)</f>
        <v>5.3999999999999999E-2</v>
      </c>
      <c r="X389" s="4">
        <f>+ROUND(OB_resultado[[#This Row],[feature_fraction]],3)</f>
        <v>0.35099999999999998</v>
      </c>
      <c r="Y389" s="4">
        <f>+ROUND(OB_resultado[[#This Row],[num_leaves]],-1)</f>
        <v>130</v>
      </c>
      <c r="Z389" s="10">
        <f>+OB_resultado[[#This Row],[ganancia]]/OB_resultado[[#This Row],[envios]]</f>
        <v>2795.7442325924367</v>
      </c>
    </row>
    <row r="390" spans="1:26" hidden="1" x14ac:dyDescent="0.25">
      <c r="A390" t="s">
        <v>174</v>
      </c>
      <c r="B390" t="s">
        <v>23</v>
      </c>
      <c r="C390" t="s">
        <v>24</v>
      </c>
      <c r="D390" t="b">
        <v>1</v>
      </c>
      <c r="E390" t="b">
        <v>1</v>
      </c>
      <c r="F390" t="b">
        <v>0</v>
      </c>
      <c r="G390">
        <v>-100</v>
      </c>
      <c r="H390">
        <v>-1</v>
      </c>
      <c r="I390">
        <v>0</v>
      </c>
      <c r="J390">
        <v>0</v>
      </c>
      <c r="K390">
        <v>0</v>
      </c>
      <c r="L390">
        <v>31</v>
      </c>
      <c r="M390">
        <v>402</v>
      </c>
      <c r="N390" t="b">
        <v>1</v>
      </c>
      <c r="O390">
        <v>113111</v>
      </c>
      <c r="P390">
        <v>1.1772051729584799E-2</v>
      </c>
      <c r="Q390">
        <v>0.69001775161788803</v>
      </c>
      <c r="R390">
        <v>3067</v>
      </c>
      <c r="S390">
        <v>139</v>
      </c>
      <c r="T390">
        <v>9277</v>
      </c>
      <c r="U390">
        <v>25930000</v>
      </c>
      <c r="V390">
        <v>151</v>
      </c>
      <c r="W390" s="4">
        <f>+ROUND(OB_resultado[[#This Row],[learning_rate]],3)</f>
        <v>1.2E-2</v>
      </c>
      <c r="X390" s="4">
        <f>+ROUND(OB_resultado[[#This Row],[feature_fraction]],3)</f>
        <v>0.69</v>
      </c>
      <c r="Y390" s="4">
        <f>+ROUND(OB_resultado[[#This Row],[num_leaves]],-1)</f>
        <v>140</v>
      </c>
      <c r="Z390" s="10">
        <f>+OB_resultado[[#This Row],[ganancia]]/OB_resultado[[#This Row],[envios]]</f>
        <v>2795.0846178721567</v>
      </c>
    </row>
    <row r="391" spans="1:26" hidden="1" x14ac:dyDescent="0.25">
      <c r="A391" t="s">
        <v>442</v>
      </c>
      <c r="B391" t="s">
        <v>23</v>
      </c>
      <c r="C391" t="s">
        <v>24</v>
      </c>
      <c r="D391" t="b">
        <v>1</v>
      </c>
      <c r="E391" t="b">
        <v>1</v>
      </c>
      <c r="F391" t="b">
        <v>0</v>
      </c>
      <c r="G391">
        <v>-100</v>
      </c>
      <c r="H391">
        <v>-1</v>
      </c>
      <c r="I391">
        <v>0</v>
      </c>
      <c r="J391">
        <v>0</v>
      </c>
      <c r="K391">
        <v>0</v>
      </c>
      <c r="L391">
        <v>31</v>
      </c>
      <c r="M391">
        <v>579</v>
      </c>
      <c r="N391" t="b">
        <v>1</v>
      </c>
      <c r="O391">
        <v>113111</v>
      </c>
      <c r="P391">
        <v>3.4432730718599203E-2</v>
      </c>
      <c r="Q391">
        <v>0.39794395909656499</v>
      </c>
      <c r="R391">
        <v>62</v>
      </c>
      <c r="S391">
        <v>157</v>
      </c>
      <c r="T391">
        <v>9416</v>
      </c>
      <c r="U391">
        <v>26290000</v>
      </c>
      <c r="V391">
        <v>419</v>
      </c>
      <c r="W391" s="4">
        <f>+ROUND(OB_resultado[[#This Row],[learning_rate]],3)</f>
        <v>3.4000000000000002E-2</v>
      </c>
      <c r="X391" s="4">
        <f>+ROUND(OB_resultado[[#This Row],[feature_fraction]],3)</f>
        <v>0.39800000000000002</v>
      </c>
      <c r="Y391" s="4">
        <f>+ROUND(OB_resultado[[#This Row],[num_leaves]],-1)</f>
        <v>160</v>
      </c>
      <c r="Z391" s="10">
        <f>+OB_resultado[[#This Row],[ganancia]]/OB_resultado[[#This Row],[envios]]</f>
        <v>2792.0560747663553</v>
      </c>
    </row>
    <row r="392" spans="1:26" hidden="1" x14ac:dyDescent="0.25">
      <c r="A392" t="s">
        <v>334</v>
      </c>
      <c r="B392" t="s">
        <v>23</v>
      </c>
      <c r="C392" t="s">
        <v>24</v>
      </c>
      <c r="D392" t="b">
        <v>1</v>
      </c>
      <c r="E392" t="b">
        <v>1</v>
      </c>
      <c r="F392" t="b">
        <v>0</v>
      </c>
      <c r="G392">
        <v>-100</v>
      </c>
      <c r="H392">
        <v>-1</v>
      </c>
      <c r="I392">
        <v>0</v>
      </c>
      <c r="J392">
        <v>0</v>
      </c>
      <c r="K392">
        <v>0</v>
      </c>
      <c r="L392">
        <v>31</v>
      </c>
      <c r="M392">
        <v>194</v>
      </c>
      <c r="N392" t="b">
        <v>1</v>
      </c>
      <c r="O392">
        <v>113111</v>
      </c>
      <c r="P392">
        <v>2.03908120283686E-2</v>
      </c>
      <c r="Q392">
        <v>0.40419878444200602</v>
      </c>
      <c r="R392">
        <v>1882</v>
      </c>
      <c r="S392">
        <v>64</v>
      </c>
      <c r="T392">
        <v>9517</v>
      </c>
      <c r="U392">
        <v>26570000</v>
      </c>
      <c r="V392">
        <v>311</v>
      </c>
      <c r="W392" s="4">
        <f>+ROUND(OB_resultado[[#This Row],[learning_rate]],3)</f>
        <v>0.02</v>
      </c>
      <c r="X392" s="4">
        <f>+ROUND(OB_resultado[[#This Row],[feature_fraction]],3)</f>
        <v>0.40400000000000003</v>
      </c>
      <c r="Y392" s="4">
        <f>+ROUND(OB_resultado[[#This Row],[num_leaves]],-1)</f>
        <v>60</v>
      </c>
      <c r="Z392" s="10">
        <f>+OB_resultado[[#This Row],[ganancia]]/OB_resultado[[#This Row],[envios]]</f>
        <v>2791.8461700115581</v>
      </c>
    </row>
    <row r="393" spans="1:26" x14ac:dyDescent="0.25">
      <c r="A393" t="s">
        <v>252</v>
      </c>
      <c r="B393" t="s">
        <v>23</v>
      </c>
      <c r="C393" t="s">
        <v>24</v>
      </c>
      <c r="D393" t="b">
        <v>1</v>
      </c>
      <c r="E393" t="b">
        <v>1</v>
      </c>
      <c r="F393" t="b">
        <v>0</v>
      </c>
      <c r="G393">
        <v>-100</v>
      </c>
      <c r="H393">
        <v>-1</v>
      </c>
      <c r="I393">
        <v>0</v>
      </c>
      <c r="J393">
        <v>0</v>
      </c>
      <c r="K393">
        <v>0</v>
      </c>
      <c r="L393">
        <v>31</v>
      </c>
      <c r="M393">
        <v>258</v>
      </c>
      <c r="N393" t="b">
        <v>1</v>
      </c>
      <c r="O393">
        <v>113111</v>
      </c>
      <c r="P393">
        <v>2.6725501359562101E-2</v>
      </c>
      <c r="Q393">
        <v>0.36626412646602902</v>
      </c>
      <c r="R393">
        <v>1866</v>
      </c>
      <c r="S393">
        <v>35</v>
      </c>
      <c r="T393">
        <v>9467</v>
      </c>
      <c r="U393">
        <v>26430000</v>
      </c>
      <c r="V393">
        <v>229</v>
      </c>
      <c r="W393" s="4">
        <f>+ROUND(OB_resultado[[#This Row],[learning_rate]],3)</f>
        <v>2.7E-2</v>
      </c>
      <c r="X393" s="4">
        <f>+ROUND(OB_resultado[[#This Row],[feature_fraction]],3)</f>
        <v>0.36599999999999999</v>
      </c>
      <c r="Y393" s="4">
        <f>+ROUND(OB_resultado[[#This Row],[num_leaves]],-1)</f>
        <v>40</v>
      </c>
      <c r="Z393" s="10">
        <f>+OB_resultado[[#This Row],[ganancia]]/OB_resultado[[#This Row],[envios]]</f>
        <v>2791.8031055244533</v>
      </c>
    </row>
    <row r="394" spans="1:26" hidden="1" x14ac:dyDescent="0.25">
      <c r="A394" t="s">
        <v>115</v>
      </c>
      <c r="B394" t="s">
        <v>23</v>
      </c>
      <c r="C394" t="s">
        <v>24</v>
      </c>
      <c r="D394" t="b">
        <v>1</v>
      </c>
      <c r="E394" t="b">
        <v>1</v>
      </c>
      <c r="F394" t="b">
        <v>0</v>
      </c>
      <c r="G394">
        <v>-100</v>
      </c>
      <c r="H394">
        <v>-1</v>
      </c>
      <c r="I394">
        <v>0</v>
      </c>
      <c r="J394">
        <v>0</v>
      </c>
      <c r="K394">
        <v>0</v>
      </c>
      <c r="L394">
        <v>31</v>
      </c>
      <c r="M394">
        <v>100</v>
      </c>
      <c r="N394" t="b">
        <v>1</v>
      </c>
      <c r="O394">
        <v>113111</v>
      </c>
      <c r="P394">
        <v>4.9017737523952602E-2</v>
      </c>
      <c r="Q394">
        <v>0.326701906839163</v>
      </c>
      <c r="R394">
        <v>21</v>
      </c>
      <c r="S394">
        <v>285</v>
      </c>
      <c r="T394">
        <v>9086</v>
      </c>
      <c r="U394">
        <v>25350000</v>
      </c>
      <c r="V394">
        <v>92</v>
      </c>
      <c r="W394" s="4">
        <f>+ROUND(OB_resultado[[#This Row],[learning_rate]],3)</f>
        <v>4.9000000000000002E-2</v>
      </c>
      <c r="X394" s="4">
        <f>+ROUND(OB_resultado[[#This Row],[feature_fraction]],3)</f>
        <v>0.32700000000000001</v>
      </c>
      <c r="Y394" s="4">
        <f>+ROUND(OB_resultado[[#This Row],[num_leaves]],-1)</f>
        <v>290</v>
      </c>
      <c r="Z394" s="10">
        <f>+OB_resultado[[#This Row],[ganancia]]/OB_resultado[[#This Row],[envios]]</f>
        <v>2790.0066035659256</v>
      </c>
    </row>
    <row r="395" spans="1:26" hidden="1" x14ac:dyDescent="0.25">
      <c r="A395" t="s">
        <v>219</v>
      </c>
      <c r="B395" t="s">
        <v>23</v>
      </c>
      <c r="C395" t="s">
        <v>24</v>
      </c>
      <c r="D395" t="b">
        <v>1</v>
      </c>
      <c r="E395" t="b">
        <v>1</v>
      </c>
      <c r="F395" t="b">
        <v>0</v>
      </c>
      <c r="G395">
        <v>-100</v>
      </c>
      <c r="H395">
        <v>-1</v>
      </c>
      <c r="I395">
        <v>0</v>
      </c>
      <c r="J395">
        <v>0</v>
      </c>
      <c r="K395">
        <v>0</v>
      </c>
      <c r="L395">
        <v>31</v>
      </c>
      <c r="M395">
        <v>318</v>
      </c>
      <c r="N395" t="b">
        <v>1</v>
      </c>
      <c r="O395">
        <v>113111</v>
      </c>
      <c r="P395">
        <v>1.7898832480569098E-2</v>
      </c>
      <c r="Q395">
        <v>0.22453126957907499</v>
      </c>
      <c r="R395">
        <v>850</v>
      </c>
      <c r="S395">
        <v>16</v>
      </c>
      <c r="T395">
        <v>9556</v>
      </c>
      <c r="U395">
        <v>26650000</v>
      </c>
      <c r="V395">
        <v>196</v>
      </c>
      <c r="W395" s="4">
        <f>+ROUND(OB_resultado[[#This Row],[learning_rate]],3)</f>
        <v>1.7999999999999999E-2</v>
      </c>
      <c r="X395" s="4">
        <f>+ROUND(OB_resultado[[#This Row],[feature_fraction]],3)</f>
        <v>0.22500000000000001</v>
      </c>
      <c r="Y395" s="4">
        <f>+ROUND(OB_resultado[[#This Row],[num_leaves]],-1)</f>
        <v>20</v>
      </c>
      <c r="Z395" s="10">
        <f>+OB_resultado[[#This Row],[ganancia]]/OB_resultado[[#This Row],[envios]]</f>
        <v>2788.8237756383423</v>
      </c>
    </row>
    <row r="396" spans="1:26" hidden="1" x14ac:dyDescent="0.25">
      <c r="A396" t="s">
        <v>216</v>
      </c>
      <c r="B396" t="s">
        <v>23</v>
      </c>
      <c r="C396" t="s">
        <v>24</v>
      </c>
      <c r="D396" t="b">
        <v>1</v>
      </c>
      <c r="E396" t="b">
        <v>1</v>
      </c>
      <c r="F396" t="b">
        <v>0</v>
      </c>
      <c r="G396">
        <v>-100</v>
      </c>
      <c r="H396">
        <v>-1</v>
      </c>
      <c r="I396">
        <v>0</v>
      </c>
      <c r="J396">
        <v>0</v>
      </c>
      <c r="K396">
        <v>0</v>
      </c>
      <c r="L396">
        <v>31</v>
      </c>
      <c r="M396">
        <v>669</v>
      </c>
      <c r="N396" t="b">
        <v>1</v>
      </c>
      <c r="O396">
        <v>113111</v>
      </c>
      <c r="P396">
        <v>1.09432525546047E-2</v>
      </c>
      <c r="Q396">
        <v>0.42064906045716999</v>
      </c>
      <c r="R396">
        <v>101</v>
      </c>
      <c r="S396">
        <v>238</v>
      </c>
      <c r="T396">
        <v>9376</v>
      </c>
      <c r="U396">
        <v>26130000</v>
      </c>
      <c r="V396">
        <v>193</v>
      </c>
      <c r="W396" s="4">
        <f>+ROUND(OB_resultado[[#This Row],[learning_rate]],3)</f>
        <v>1.0999999999999999E-2</v>
      </c>
      <c r="X396" s="4">
        <f>+ROUND(OB_resultado[[#This Row],[feature_fraction]],3)</f>
        <v>0.42099999999999999</v>
      </c>
      <c r="Y396" s="4">
        <f>+ROUND(OB_resultado[[#This Row],[num_leaves]],-1)</f>
        <v>240</v>
      </c>
      <c r="Z396" s="10">
        <f>+OB_resultado[[#This Row],[ganancia]]/OB_resultado[[#This Row],[envios]]</f>
        <v>2786.9027303754265</v>
      </c>
    </row>
    <row r="397" spans="1:26" hidden="1" x14ac:dyDescent="0.25">
      <c r="A397" t="s">
        <v>468</v>
      </c>
      <c r="B397" t="s">
        <v>23</v>
      </c>
      <c r="C397" t="s">
        <v>24</v>
      </c>
      <c r="D397" t="b">
        <v>1</v>
      </c>
      <c r="E397" t="b">
        <v>1</v>
      </c>
      <c r="F397" t="b">
        <v>0</v>
      </c>
      <c r="G397">
        <v>-100</v>
      </c>
      <c r="H397">
        <v>-1</v>
      </c>
      <c r="I397">
        <v>0</v>
      </c>
      <c r="J397">
        <v>0</v>
      </c>
      <c r="K397">
        <v>0</v>
      </c>
      <c r="L397">
        <v>31</v>
      </c>
      <c r="M397">
        <v>195</v>
      </c>
      <c r="N397" t="b">
        <v>1</v>
      </c>
      <c r="O397">
        <v>113111</v>
      </c>
      <c r="P397">
        <v>3.48146281356813E-2</v>
      </c>
      <c r="Q397">
        <v>0.38282112463544399</v>
      </c>
      <c r="R397">
        <v>2189</v>
      </c>
      <c r="S397">
        <v>228</v>
      </c>
      <c r="T397">
        <v>9579</v>
      </c>
      <c r="U397">
        <v>26690000</v>
      </c>
      <c r="V397">
        <v>445</v>
      </c>
      <c r="W397" s="4">
        <f>+ROUND(OB_resultado[[#This Row],[learning_rate]],3)</f>
        <v>3.5000000000000003E-2</v>
      </c>
      <c r="X397" s="4">
        <f>+ROUND(OB_resultado[[#This Row],[feature_fraction]],3)</f>
        <v>0.38300000000000001</v>
      </c>
      <c r="Y397" s="4">
        <f>+ROUND(OB_resultado[[#This Row],[num_leaves]],-1)</f>
        <v>230</v>
      </c>
      <c r="Z397" s="10">
        <f>+OB_resultado[[#This Row],[ganancia]]/OB_resultado[[#This Row],[envios]]</f>
        <v>2786.3033719594946</v>
      </c>
    </row>
    <row r="398" spans="1:26" hidden="1" x14ac:dyDescent="0.25">
      <c r="A398" t="s">
        <v>421</v>
      </c>
      <c r="B398" t="s">
        <v>23</v>
      </c>
      <c r="C398" t="s">
        <v>24</v>
      </c>
      <c r="D398" t="b">
        <v>1</v>
      </c>
      <c r="E398" t="b">
        <v>1</v>
      </c>
      <c r="F398" t="b">
        <v>0</v>
      </c>
      <c r="G398">
        <v>-100</v>
      </c>
      <c r="H398">
        <v>-1</v>
      </c>
      <c r="I398">
        <v>0</v>
      </c>
      <c r="J398">
        <v>0</v>
      </c>
      <c r="K398">
        <v>0</v>
      </c>
      <c r="L398">
        <v>31</v>
      </c>
      <c r="M398">
        <v>359</v>
      </c>
      <c r="N398" t="b">
        <v>1</v>
      </c>
      <c r="O398">
        <v>113111</v>
      </c>
      <c r="P398">
        <v>9.3613012946244193E-3</v>
      </c>
      <c r="Q398">
        <v>0.31679172332004502</v>
      </c>
      <c r="R398">
        <v>551</v>
      </c>
      <c r="S398">
        <v>17</v>
      </c>
      <c r="T398">
        <v>9684</v>
      </c>
      <c r="U398">
        <v>26960000</v>
      </c>
      <c r="V398">
        <v>398</v>
      </c>
      <c r="W398" s="4">
        <f>+ROUND(OB_resultado[[#This Row],[learning_rate]],3)</f>
        <v>8.9999999999999993E-3</v>
      </c>
      <c r="X398" s="4">
        <f>+ROUND(OB_resultado[[#This Row],[feature_fraction]],3)</f>
        <v>0.317</v>
      </c>
      <c r="Y398" s="4">
        <f>+ROUND(OB_resultado[[#This Row],[num_leaves]],-1)</f>
        <v>20</v>
      </c>
      <c r="Z398" s="10">
        <f>+OB_resultado[[#This Row],[ganancia]]/OB_resultado[[#This Row],[envios]]</f>
        <v>2783.9735646427098</v>
      </c>
    </row>
    <row r="399" spans="1:26" hidden="1" x14ac:dyDescent="0.25">
      <c r="A399" t="s">
        <v>288</v>
      </c>
      <c r="B399" t="s">
        <v>23</v>
      </c>
      <c r="C399" t="s">
        <v>24</v>
      </c>
      <c r="D399" t="b">
        <v>1</v>
      </c>
      <c r="E399" t="b">
        <v>1</v>
      </c>
      <c r="F399" t="b">
        <v>0</v>
      </c>
      <c r="G399">
        <v>-100</v>
      </c>
      <c r="H399">
        <v>-1</v>
      </c>
      <c r="I399">
        <v>0</v>
      </c>
      <c r="J399">
        <v>0</v>
      </c>
      <c r="K399">
        <v>0</v>
      </c>
      <c r="L399">
        <v>31</v>
      </c>
      <c r="M399">
        <v>204</v>
      </c>
      <c r="N399" t="b">
        <v>1</v>
      </c>
      <c r="O399">
        <v>113111</v>
      </c>
      <c r="P399">
        <v>4.0887493409895302E-2</v>
      </c>
      <c r="Q399">
        <v>0.36496509109897102</v>
      </c>
      <c r="R399">
        <v>239</v>
      </c>
      <c r="S399">
        <v>231</v>
      </c>
      <c r="T399">
        <v>9420</v>
      </c>
      <c r="U399">
        <v>26200000</v>
      </c>
      <c r="V399">
        <v>265</v>
      </c>
      <c r="W399" s="4">
        <f>+ROUND(OB_resultado[[#This Row],[learning_rate]],3)</f>
        <v>4.1000000000000002E-2</v>
      </c>
      <c r="X399" s="4">
        <f>+ROUND(OB_resultado[[#This Row],[feature_fraction]],3)</f>
        <v>0.36499999999999999</v>
      </c>
      <c r="Y399" s="4">
        <f>+ROUND(OB_resultado[[#This Row],[num_leaves]],-1)</f>
        <v>230</v>
      </c>
      <c r="Z399" s="10">
        <f>+OB_resultado[[#This Row],[ganancia]]/OB_resultado[[#This Row],[envios]]</f>
        <v>2781.3163481953293</v>
      </c>
    </row>
    <row r="400" spans="1:26" hidden="1" x14ac:dyDescent="0.25">
      <c r="A400" t="s">
        <v>518</v>
      </c>
      <c r="B400" t="s">
        <v>23</v>
      </c>
      <c r="C400" t="s">
        <v>24</v>
      </c>
      <c r="D400" t="b">
        <v>1</v>
      </c>
      <c r="E400" t="b">
        <v>1</v>
      </c>
      <c r="F400" t="b">
        <v>0</v>
      </c>
      <c r="G400">
        <v>-100</v>
      </c>
      <c r="H400">
        <v>-1</v>
      </c>
      <c r="I400">
        <v>0</v>
      </c>
      <c r="J400">
        <v>0</v>
      </c>
      <c r="K400">
        <v>0</v>
      </c>
      <c r="L400">
        <v>31</v>
      </c>
      <c r="M400">
        <v>230</v>
      </c>
      <c r="N400" t="b">
        <v>1</v>
      </c>
      <c r="O400">
        <v>113111</v>
      </c>
      <c r="P400">
        <v>1.6201054406092302E-2</v>
      </c>
      <c r="Q400">
        <v>0.48061454167450401</v>
      </c>
      <c r="R400">
        <v>141</v>
      </c>
      <c r="S400">
        <v>233</v>
      </c>
      <c r="T400">
        <v>9543</v>
      </c>
      <c r="U400">
        <v>26520000</v>
      </c>
      <c r="V400">
        <v>495</v>
      </c>
      <c r="W400" s="4">
        <f>+ROUND(OB_resultado[[#This Row],[learning_rate]],3)</f>
        <v>1.6E-2</v>
      </c>
      <c r="X400" s="4">
        <f>+ROUND(OB_resultado[[#This Row],[feature_fraction]],3)</f>
        <v>0.48099999999999998</v>
      </c>
      <c r="Y400" s="4">
        <f>+ROUND(OB_resultado[[#This Row],[num_leaves]],-1)</f>
        <v>230</v>
      </c>
      <c r="Z400" s="10">
        <f>+OB_resultado[[#This Row],[ganancia]]/OB_resultado[[#This Row],[envios]]</f>
        <v>2779.0003143665513</v>
      </c>
    </row>
    <row r="401" spans="1:26" hidden="1" x14ac:dyDescent="0.25">
      <c r="A401" t="s">
        <v>91</v>
      </c>
      <c r="B401" t="s">
        <v>23</v>
      </c>
      <c r="C401" t="s">
        <v>24</v>
      </c>
      <c r="D401" t="b">
        <v>1</v>
      </c>
      <c r="E401" t="b">
        <v>1</v>
      </c>
      <c r="F401" t="b">
        <v>0</v>
      </c>
      <c r="G401">
        <v>-100</v>
      </c>
      <c r="H401">
        <v>-1</v>
      </c>
      <c r="I401">
        <v>0</v>
      </c>
      <c r="J401">
        <v>0</v>
      </c>
      <c r="K401">
        <v>0</v>
      </c>
      <c r="L401">
        <v>31</v>
      </c>
      <c r="M401">
        <v>136</v>
      </c>
      <c r="N401" t="b">
        <v>1</v>
      </c>
      <c r="O401">
        <v>113111</v>
      </c>
      <c r="P401">
        <v>3.9783905012101203E-2</v>
      </c>
      <c r="Q401">
        <v>0.29220114535547698</v>
      </c>
      <c r="R401">
        <v>2435</v>
      </c>
      <c r="S401">
        <v>76</v>
      </c>
      <c r="T401">
        <v>9413</v>
      </c>
      <c r="U401">
        <v>26140000</v>
      </c>
      <c r="V401">
        <v>68</v>
      </c>
      <c r="W401" s="4">
        <f>+ROUND(OB_resultado[[#This Row],[learning_rate]],3)</f>
        <v>0.04</v>
      </c>
      <c r="X401" s="4">
        <f>+ROUND(OB_resultado[[#This Row],[feature_fraction]],3)</f>
        <v>0.29199999999999998</v>
      </c>
      <c r="Y401" s="4">
        <f>+ROUND(OB_resultado[[#This Row],[num_leaves]],-1)</f>
        <v>80</v>
      </c>
      <c r="Z401" s="10">
        <f>+OB_resultado[[#This Row],[ganancia]]/OB_resultado[[#This Row],[envios]]</f>
        <v>2777.0105173695952</v>
      </c>
    </row>
    <row r="402" spans="1:26" hidden="1" x14ac:dyDescent="0.25">
      <c r="A402" t="s">
        <v>282</v>
      </c>
      <c r="B402" t="s">
        <v>23</v>
      </c>
      <c r="C402" t="s">
        <v>24</v>
      </c>
      <c r="D402" t="b">
        <v>1</v>
      </c>
      <c r="E402" t="b">
        <v>1</v>
      </c>
      <c r="F402" t="b">
        <v>0</v>
      </c>
      <c r="G402">
        <v>-100</v>
      </c>
      <c r="H402">
        <v>-1</v>
      </c>
      <c r="I402">
        <v>0</v>
      </c>
      <c r="J402">
        <v>0</v>
      </c>
      <c r="K402">
        <v>0</v>
      </c>
      <c r="L402">
        <v>31</v>
      </c>
      <c r="M402">
        <v>274</v>
      </c>
      <c r="N402" t="b">
        <v>1</v>
      </c>
      <c r="O402">
        <v>113111</v>
      </c>
      <c r="P402">
        <v>4.0479790607366298E-2</v>
      </c>
      <c r="Q402">
        <v>0.35816382697235899</v>
      </c>
      <c r="R402">
        <v>221</v>
      </c>
      <c r="S402">
        <v>114</v>
      </c>
      <c r="T402">
        <v>9446</v>
      </c>
      <c r="U402">
        <v>26230000</v>
      </c>
      <c r="V402">
        <v>259</v>
      </c>
      <c r="W402" s="4">
        <f>+ROUND(OB_resultado[[#This Row],[learning_rate]],3)</f>
        <v>0.04</v>
      </c>
      <c r="X402" s="4">
        <f>+ROUND(OB_resultado[[#This Row],[feature_fraction]],3)</f>
        <v>0.35799999999999998</v>
      </c>
      <c r="Y402" s="4">
        <f>+ROUND(OB_resultado[[#This Row],[num_leaves]],-1)</f>
        <v>110</v>
      </c>
      <c r="Z402" s="10">
        <f>+OB_resultado[[#This Row],[ganancia]]/OB_resultado[[#This Row],[envios]]</f>
        <v>2776.8367562989624</v>
      </c>
    </row>
    <row r="403" spans="1:26" hidden="1" x14ac:dyDescent="0.25">
      <c r="A403" t="s">
        <v>166</v>
      </c>
      <c r="B403" t="s">
        <v>23</v>
      </c>
      <c r="C403" t="s">
        <v>24</v>
      </c>
      <c r="D403" t="b">
        <v>1</v>
      </c>
      <c r="E403" t="b">
        <v>1</v>
      </c>
      <c r="F403" t="b">
        <v>0</v>
      </c>
      <c r="G403">
        <v>-100</v>
      </c>
      <c r="H403">
        <v>-1</v>
      </c>
      <c r="I403">
        <v>0</v>
      </c>
      <c r="J403">
        <v>0</v>
      </c>
      <c r="K403">
        <v>0</v>
      </c>
      <c r="L403">
        <v>31</v>
      </c>
      <c r="M403">
        <v>130</v>
      </c>
      <c r="N403" t="b">
        <v>1</v>
      </c>
      <c r="O403">
        <v>113111</v>
      </c>
      <c r="P403">
        <v>1.4791773056415601E-2</v>
      </c>
      <c r="Q403">
        <v>0.43701462510674999</v>
      </c>
      <c r="R403">
        <v>17</v>
      </c>
      <c r="S403">
        <v>92</v>
      </c>
      <c r="T403">
        <v>9497</v>
      </c>
      <c r="U403">
        <v>26370000</v>
      </c>
      <c r="V403">
        <v>143</v>
      </c>
      <c r="W403" s="4">
        <f>+ROUND(OB_resultado[[#This Row],[learning_rate]],3)</f>
        <v>1.4999999999999999E-2</v>
      </c>
      <c r="X403" s="4">
        <f>+ROUND(OB_resultado[[#This Row],[feature_fraction]],3)</f>
        <v>0.437</v>
      </c>
      <c r="Y403" s="4">
        <f>+ROUND(OB_resultado[[#This Row],[num_leaves]],-1)</f>
        <v>90</v>
      </c>
      <c r="Z403" s="10">
        <f>+OB_resultado[[#This Row],[ganancia]]/OB_resultado[[#This Row],[envios]]</f>
        <v>2776.6663156786353</v>
      </c>
    </row>
    <row r="404" spans="1:26" hidden="1" x14ac:dyDescent="0.25">
      <c r="A404" t="s">
        <v>51</v>
      </c>
      <c r="B404" t="s">
        <v>23</v>
      </c>
      <c r="C404" t="s">
        <v>24</v>
      </c>
      <c r="D404" t="b">
        <v>1</v>
      </c>
      <c r="E404" t="b">
        <v>1</v>
      </c>
      <c r="F404" t="b">
        <v>0</v>
      </c>
      <c r="G404">
        <v>-100</v>
      </c>
      <c r="H404">
        <v>-1</v>
      </c>
      <c r="I404">
        <v>0</v>
      </c>
      <c r="J404">
        <v>0</v>
      </c>
      <c r="K404">
        <v>0</v>
      </c>
      <c r="L404">
        <v>31</v>
      </c>
      <c r="M404">
        <v>337</v>
      </c>
      <c r="N404" t="b">
        <v>1</v>
      </c>
      <c r="O404">
        <v>113111</v>
      </c>
      <c r="P404">
        <v>4.50385146423294E-2</v>
      </c>
      <c r="Q404">
        <v>0.560600704564999</v>
      </c>
      <c r="R404">
        <v>4530</v>
      </c>
      <c r="S404">
        <v>161</v>
      </c>
      <c r="T404">
        <v>9381</v>
      </c>
      <c r="U404">
        <v>26040000</v>
      </c>
      <c r="V404">
        <v>28</v>
      </c>
      <c r="W404" s="4">
        <f>+ROUND(OB_resultado[[#This Row],[learning_rate]],3)</f>
        <v>4.4999999999999998E-2</v>
      </c>
      <c r="X404" s="4">
        <f>+ROUND(OB_resultado[[#This Row],[feature_fraction]],3)</f>
        <v>0.56100000000000005</v>
      </c>
      <c r="Y404" s="4">
        <f>+ROUND(OB_resultado[[#This Row],[num_leaves]],-1)</f>
        <v>160</v>
      </c>
      <c r="Z404" s="10">
        <f>+OB_resultado[[#This Row],[ganancia]]/OB_resultado[[#This Row],[envios]]</f>
        <v>2775.8234729772944</v>
      </c>
    </row>
    <row r="405" spans="1:26" hidden="1" x14ac:dyDescent="0.25">
      <c r="A405" t="s">
        <v>106</v>
      </c>
      <c r="B405" t="s">
        <v>23</v>
      </c>
      <c r="C405" t="s">
        <v>24</v>
      </c>
      <c r="D405" t="b">
        <v>1</v>
      </c>
      <c r="E405" t="b">
        <v>1</v>
      </c>
      <c r="F405" t="b">
        <v>0</v>
      </c>
      <c r="G405">
        <v>-100</v>
      </c>
      <c r="H405">
        <v>-1</v>
      </c>
      <c r="I405">
        <v>0</v>
      </c>
      <c r="J405">
        <v>0</v>
      </c>
      <c r="K405">
        <v>0</v>
      </c>
      <c r="L405">
        <v>31</v>
      </c>
      <c r="M405">
        <v>1467</v>
      </c>
      <c r="N405" t="b">
        <v>1</v>
      </c>
      <c r="O405">
        <v>113111</v>
      </c>
      <c r="P405">
        <v>5.1972281493449599E-3</v>
      </c>
      <c r="Q405">
        <v>0.702838426880112</v>
      </c>
      <c r="R405">
        <v>268</v>
      </c>
      <c r="S405">
        <v>378</v>
      </c>
      <c r="T405">
        <v>9587</v>
      </c>
      <c r="U405">
        <v>26590000</v>
      </c>
      <c r="V405">
        <v>83</v>
      </c>
      <c r="W405" s="4">
        <f>+ROUND(OB_resultado[[#This Row],[learning_rate]],3)</f>
        <v>5.0000000000000001E-3</v>
      </c>
      <c r="X405" s="4">
        <f>+ROUND(OB_resultado[[#This Row],[feature_fraction]],3)</f>
        <v>0.70299999999999996</v>
      </c>
      <c r="Y405" s="4">
        <f>+ROUND(OB_resultado[[#This Row],[num_leaves]],-1)</f>
        <v>380</v>
      </c>
      <c r="Z405" s="10">
        <f>+OB_resultado[[#This Row],[ganancia]]/OB_resultado[[#This Row],[envios]]</f>
        <v>2773.5475122561802</v>
      </c>
    </row>
    <row r="406" spans="1:26" hidden="1" x14ac:dyDescent="0.25">
      <c r="A406" t="s">
        <v>312</v>
      </c>
      <c r="B406" t="s">
        <v>23</v>
      </c>
      <c r="C406" t="s">
        <v>24</v>
      </c>
      <c r="D406" t="b">
        <v>1</v>
      </c>
      <c r="E406" t="b">
        <v>1</v>
      </c>
      <c r="F406" t="b">
        <v>0</v>
      </c>
      <c r="G406">
        <v>-100</v>
      </c>
      <c r="H406">
        <v>-1</v>
      </c>
      <c r="I406">
        <v>0</v>
      </c>
      <c r="J406">
        <v>0</v>
      </c>
      <c r="K406">
        <v>0</v>
      </c>
      <c r="L406">
        <v>31</v>
      </c>
      <c r="M406">
        <v>706</v>
      </c>
      <c r="N406" t="b">
        <v>1</v>
      </c>
      <c r="O406">
        <v>113111</v>
      </c>
      <c r="P406">
        <v>5.0087026682585798E-3</v>
      </c>
      <c r="Q406">
        <v>0.24766826595018501</v>
      </c>
      <c r="R406">
        <v>981</v>
      </c>
      <c r="S406">
        <v>248</v>
      </c>
      <c r="T406">
        <v>9570</v>
      </c>
      <c r="U406">
        <v>26540000</v>
      </c>
      <c r="V406">
        <v>289</v>
      </c>
      <c r="W406" s="4">
        <f>+ROUND(OB_resultado[[#This Row],[learning_rate]],3)</f>
        <v>5.0000000000000001E-3</v>
      </c>
      <c r="X406" s="4">
        <f>+ROUND(OB_resultado[[#This Row],[feature_fraction]],3)</f>
        <v>0.248</v>
      </c>
      <c r="Y406" s="4">
        <f>+ROUND(OB_resultado[[#This Row],[num_leaves]],-1)</f>
        <v>250</v>
      </c>
      <c r="Z406" s="10">
        <f>+OB_resultado[[#This Row],[ganancia]]/OB_resultado[[#This Row],[envios]]</f>
        <v>2773.24973876698</v>
      </c>
    </row>
    <row r="407" spans="1:26" hidden="1" x14ac:dyDescent="0.25">
      <c r="A407" t="s">
        <v>479</v>
      </c>
      <c r="B407" t="s">
        <v>23</v>
      </c>
      <c r="C407" t="s">
        <v>24</v>
      </c>
      <c r="D407" t="b">
        <v>1</v>
      </c>
      <c r="E407" t="b">
        <v>1</v>
      </c>
      <c r="F407" t="b">
        <v>0</v>
      </c>
      <c r="G407">
        <v>-100</v>
      </c>
      <c r="H407">
        <v>-1</v>
      </c>
      <c r="I407">
        <v>0</v>
      </c>
      <c r="J407">
        <v>0</v>
      </c>
      <c r="K407">
        <v>0</v>
      </c>
      <c r="L407">
        <v>31</v>
      </c>
      <c r="M407">
        <v>310</v>
      </c>
      <c r="N407" t="b">
        <v>1</v>
      </c>
      <c r="O407">
        <v>113111</v>
      </c>
      <c r="P407">
        <v>1.7427684824260999E-2</v>
      </c>
      <c r="Q407">
        <v>0.24584874204246199</v>
      </c>
      <c r="R407">
        <v>9</v>
      </c>
      <c r="S407">
        <v>26</v>
      </c>
      <c r="T407">
        <v>9621</v>
      </c>
      <c r="U407">
        <v>26680000</v>
      </c>
      <c r="V407">
        <v>456</v>
      </c>
      <c r="W407" s="4">
        <f>+ROUND(OB_resultado[[#This Row],[learning_rate]],3)</f>
        <v>1.7000000000000001E-2</v>
      </c>
      <c r="X407" s="4">
        <f>+ROUND(OB_resultado[[#This Row],[feature_fraction]],3)</f>
        <v>0.246</v>
      </c>
      <c r="Y407" s="4">
        <f>+ROUND(OB_resultado[[#This Row],[num_leaves]],-1)</f>
        <v>30</v>
      </c>
      <c r="Z407" s="10">
        <f>+OB_resultado[[#This Row],[ganancia]]/OB_resultado[[#This Row],[envios]]</f>
        <v>2773.1005093025674</v>
      </c>
    </row>
    <row r="408" spans="1:26" hidden="1" x14ac:dyDescent="0.25">
      <c r="A408" t="s">
        <v>113</v>
      </c>
      <c r="B408" t="s">
        <v>23</v>
      </c>
      <c r="C408" t="s">
        <v>24</v>
      </c>
      <c r="D408" t="b">
        <v>1</v>
      </c>
      <c r="E408" t="b">
        <v>1</v>
      </c>
      <c r="F408" t="b">
        <v>0</v>
      </c>
      <c r="G408">
        <v>-100</v>
      </c>
      <c r="H408">
        <v>-1</v>
      </c>
      <c r="I408">
        <v>0</v>
      </c>
      <c r="J408">
        <v>0</v>
      </c>
      <c r="K408">
        <v>0</v>
      </c>
      <c r="L408">
        <v>31</v>
      </c>
      <c r="M408">
        <v>95</v>
      </c>
      <c r="N408" t="b">
        <v>1</v>
      </c>
      <c r="O408">
        <v>113111</v>
      </c>
      <c r="P408">
        <v>5.6554202835230501E-2</v>
      </c>
      <c r="Q408">
        <v>0.42353489398958999</v>
      </c>
      <c r="R408">
        <v>355</v>
      </c>
      <c r="S408">
        <v>18</v>
      </c>
      <c r="T408">
        <v>9561</v>
      </c>
      <c r="U408">
        <v>26480000</v>
      </c>
      <c r="V408">
        <v>90</v>
      </c>
      <c r="W408" s="4">
        <f>+ROUND(OB_resultado[[#This Row],[learning_rate]],3)</f>
        <v>5.7000000000000002E-2</v>
      </c>
      <c r="X408" s="4">
        <f>+ROUND(OB_resultado[[#This Row],[feature_fraction]],3)</f>
        <v>0.42399999999999999</v>
      </c>
      <c r="Y408" s="4">
        <f>+ROUND(OB_resultado[[#This Row],[num_leaves]],-1)</f>
        <v>20</v>
      </c>
      <c r="Z408" s="10">
        <f>+OB_resultado[[#This Row],[ganancia]]/OB_resultado[[#This Row],[envios]]</f>
        <v>2769.5847714674196</v>
      </c>
    </row>
    <row r="409" spans="1:26" x14ac:dyDescent="0.25">
      <c r="A409" t="s">
        <v>240</v>
      </c>
      <c r="B409" t="s">
        <v>23</v>
      </c>
      <c r="C409" t="s">
        <v>24</v>
      </c>
      <c r="D409" t="b">
        <v>1</v>
      </c>
      <c r="E409" t="b">
        <v>1</v>
      </c>
      <c r="F409" t="b">
        <v>0</v>
      </c>
      <c r="G409">
        <v>-100</v>
      </c>
      <c r="H409">
        <v>-1</v>
      </c>
      <c r="I409">
        <v>0</v>
      </c>
      <c r="J409">
        <v>0</v>
      </c>
      <c r="K409">
        <v>0</v>
      </c>
      <c r="L409">
        <v>31</v>
      </c>
      <c r="M409">
        <v>789</v>
      </c>
      <c r="N409" t="b">
        <v>1</v>
      </c>
      <c r="O409">
        <v>113111</v>
      </c>
      <c r="P409">
        <v>1.27971015429598E-2</v>
      </c>
      <c r="Q409">
        <v>0.409136837722541</v>
      </c>
      <c r="R409">
        <v>221</v>
      </c>
      <c r="S409">
        <v>38</v>
      </c>
      <c r="T409">
        <v>8136</v>
      </c>
      <c r="U409">
        <v>26370000</v>
      </c>
      <c r="V409">
        <v>217</v>
      </c>
      <c r="W409" s="4">
        <f>+ROUND(OB_resultado[[#This Row],[learning_rate]],3)</f>
        <v>1.2999999999999999E-2</v>
      </c>
      <c r="X409" s="4">
        <f>+ROUND(OB_resultado[[#This Row],[feature_fraction]],3)</f>
        <v>0.40899999999999997</v>
      </c>
      <c r="Y409" s="4">
        <f>+ROUND(OB_resultado[[#This Row],[num_leaves]],-1)</f>
        <v>40</v>
      </c>
      <c r="Z409" s="10">
        <f>+OB_resultado[[#This Row],[ganancia]]/OB_resultado[[#This Row],[envios]]</f>
        <v>3241.1504424778759</v>
      </c>
    </row>
    <row r="410" spans="1:26" hidden="1" x14ac:dyDescent="0.25">
      <c r="A410" t="s">
        <v>96</v>
      </c>
      <c r="B410" t="s">
        <v>23</v>
      </c>
      <c r="C410" t="s">
        <v>24</v>
      </c>
      <c r="D410" t="b">
        <v>1</v>
      </c>
      <c r="E410" t="b">
        <v>1</v>
      </c>
      <c r="F410" t="b">
        <v>0</v>
      </c>
      <c r="G410">
        <v>-100</v>
      </c>
      <c r="H410">
        <v>-1</v>
      </c>
      <c r="I410">
        <v>0</v>
      </c>
      <c r="J410">
        <v>0</v>
      </c>
      <c r="K410">
        <v>0</v>
      </c>
      <c r="L410">
        <v>31</v>
      </c>
      <c r="M410">
        <v>204</v>
      </c>
      <c r="N410" t="b">
        <v>1</v>
      </c>
      <c r="O410">
        <v>113111</v>
      </c>
      <c r="P410">
        <v>2.92861910239617E-2</v>
      </c>
      <c r="Q410">
        <v>0.389809200195739</v>
      </c>
      <c r="R410">
        <v>3764</v>
      </c>
      <c r="S410">
        <v>448</v>
      </c>
      <c r="T410">
        <v>9495</v>
      </c>
      <c r="U410">
        <v>26290000</v>
      </c>
      <c r="V410">
        <v>73</v>
      </c>
      <c r="W410" s="4">
        <f>+ROUND(OB_resultado[[#This Row],[learning_rate]],3)</f>
        <v>2.9000000000000001E-2</v>
      </c>
      <c r="X410" s="4">
        <f>+ROUND(OB_resultado[[#This Row],[feature_fraction]],3)</f>
        <v>0.39</v>
      </c>
      <c r="Y410" s="4">
        <f>+ROUND(OB_resultado[[#This Row],[num_leaves]],-1)</f>
        <v>450</v>
      </c>
      <c r="Z410" s="10">
        <f>+OB_resultado[[#This Row],[ganancia]]/OB_resultado[[#This Row],[envios]]</f>
        <v>2768.8256977356505</v>
      </c>
    </row>
    <row r="411" spans="1:26" hidden="1" x14ac:dyDescent="0.25">
      <c r="A411" t="s">
        <v>142</v>
      </c>
      <c r="B411" t="s">
        <v>23</v>
      </c>
      <c r="C411" t="s">
        <v>24</v>
      </c>
      <c r="D411" t="b">
        <v>1</v>
      </c>
      <c r="E411" t="b">
        <v>1</v>
      </c>
      <c r="F411" t="b">
        <v>0</v>
      </c>
      <c r="G411">
        <v>-100</v>
      </c>
      <c r="H411">
        <v>-1</v>
      </c>
      <c r="I411">
        <v>0</v>
      </c>
      <c r="J411">
        <v>0</v>
      </c>
      <c r="K411">
        <v>0</v>
      </c>
      <c r="L411">
        <v>31</v>
      </c>
      <c r="M411">
        <v>1193</v>
      </c>
      <c r="N411" t="b">
        <v>1</v>
      </c>
      <c r="O411">
        <v>113111</v>
      </c>
      <c r="P411">
        <v>5.0891248144108699E-3</v>
      </c>
      <c r="Q411">
        <v>0.38891342979187499</v>
      </c>
      <c r="R411">
        <v>2523</v>
      </c>
      <c r="S411">
        <v>241</v>
      </c>
      <c r="T411">
        <v>9684</v>
      </c>
      <c r="U411">
        <v>26800000</v>
      </c>
      <c r="V411">
        <v>119</v>
      </c>
      <c r="W411" s="4">
        <f>+ROUND(OB_resultado[[#This Row],[learning_rate]],3)</f>
        <v>5.0000000000000001E-3</v>
      </c>
      <c r="X411" s="4">
        <f>+ROUND(OB_resultado[[#This Row],[feature_fraction]],3)</f>
        <v>0.38900000000000001</v>
      </c>
      <c r="Y411" s="4">
        <f>+ROUND(OB_resultado[[#This Row],[num_leaves]],-1)</f>
        <v>240</v>
      </c>
      <c r="Z411" s="10">
        <f>+OB_resultado[[#This Row],[ganancia]]/OB_resultado[[#This Row],[envios]]</f>
        <v>2767.4514663362247</v>
      </c>
    </row>
    <row r="412" spans="1:26" hidden="1" x14ac:dyDescent="0.25">
      <c r="A412" t="s">
        <v>270</v>
      </c>
      <c r="B412" t="s">
        <v>23</v>
      </c>
      <c r="C412" t="s">
        <v>24</v>
      </c>
      <c r="D412" t="b">
        <v>1</v>
      </c>
      <c r="E412" t="b">
        <v>1</v>
      </c>
      <c r="F412" t="b">
        <v>0</v>
      </c>
      <c r="G412">
        <v>-100</v>
      </c>
      <c r="H412">
        <v>-1</v>
      </c>
      <c r="I412">
        <v>0</v>
      </c>
      <c r="J412">
        <v>0</v>
      </c>
      <c r="K412">
        <v>0</v>
      </c>
      <c r="L412">
        <v>31</v>
      </c>
      <c r="M412">
        <v>99</v>
      </c>
      <c r="N412" t="b">
        <v>1</v>
      </c>
      <c r="O412">
        <v>113111</v>
      </c>
      <c r="P412">
        <v>3.6127227273735997E-2</v>
      </c>
      <c r="Q412">
        <v>0.39091331130573398</v>
      </c>
      <c r="R412">
        <v>805</v>
      </c>
      <c r="S412">
        <v>140</v>
      </c>
      <c r="T412">
        <v>9687</v>
      </c>
      <c r="U412">
        <v>26790000</v>
      </c>
      <c r="V412">
        <v>247</v>
      </c>
      <c r="W412" s="4">
        <f>+ROUND(OB_resultado[[#This Row],[learning_rate]],3)</f>
        <v>3.5999999999999997E-2</v>
      </c>
      <c r="X412" s="4">
        <f>+ROUND(OB_resultado[[#This Row],[feature_fraction]],3)</f>
        <v>0.39100000000000001</v>
      </c>
      <c r="Y412" s="4">
        <f>+ROUND(OB_resultado[[#This Row],[num_leaves]],-1)</f>
        <v>140</v>
      </c>
      <c r="Z412" s="10">
        <f>+OB_resultado[[#This Row],[ganancia]]/OB_resultado[[#This Row],[envios]]</f>
        <v>2765.5620935274078</v>
      </c>
    </row>
    <row r="413" spans="1:26" hidden="1" x14ac:dyDescent="0.25">
      <c r="A413" t="s">
        <v>231</v>
      </c>
      <c r="B413" t="s">
        <v>23</v>
      </c>
      <c r="C413" t="s">
        <v>24</v>
      </c>
      <c r="D413" t="b">
        <v>1</v>
      </c>
      <c r="E413" t="b">
        <v>1</v>
      </c>
      <c r="F413" t="b">
        <v>0</v>
      </c>
      <c r="G413">
        <v>-100</v>
      </c>
      <c r="H413">
        <v>-1</v>
      </c>
      <c r="I413">
        <v>0</v>
      </c>
      <c r="J413">
        <v>0</v>
      </c>
      <c r="K413">
        <v>0</v>
      </c>
      <c r="L413">
        <v>31</v>
      </c>
      <c r="M413">
        <v>286</v>
      </c>
      <c r="N413" t="b">
        <v>1</v>
      </c>
      <c r="O413">
        <v>113111</v>
      </c>
      <c r="P413">
        <v>1.0857803791986901E-2</v>
      </c>
      <c r="Q413">
        <v>0.46702364343754199</v>
      </c>
      <c r="R413">
        <v>517</v>
      </c>
      <c r="S413">
        <v>172</v>
      </c>
      <c r="T413">
        <v>9524</v>
      </c>
      <c r="U413">
        <v>26320000</v>
      </c>
      <c r="V413">
        <v>208</v>
      </c>
      <c r="W413" s="4">
        <f>+ROUND(OB_resultado[[#This Row],[learning_rate]],3)</f>
        <v>1.0999999999999999E-2</v>
      </c>
      <c r="X413" s="4">
        <f>+ROUND(OB_resultado[[#This Row],[feature_fraction]],3)</f>
        <v>0.46700000000000003</v>
      </c>
      <c r="Y413" s="4">
        <f>+ROUND(OB_resultado[[#This Row],[num_leaves]],-1)</f>
        <v>170</v>
      </c>
      <c r="Z413" s="10">
        <f>+OB_resultado[[#This Row],[ganancia]]/OB_resultado[[#This Row],[envios]]</f>
        <v>2763.5447291054179</v>
      </c>
    </row>
    <row r="414" spans="1:26" hidden="1" x14ac:dyDescent="0.25">
      <c r="A414" t="s">
        <v>89</v>
      </c>
      <c r="B414" t="s">
        <v>23</v>
      </c>
      <c r="C414" t="s">
        <v>24</v>
      </c>
      <c r="D414" t="b">
        <v>1</v>
      </c>
      <c r="E414" t="b">
        <v>1</v>
      </c>
      <c r="F414" t="b">
        <v>0</v>
      </c>
      <c r="G414">
        <v>-100</v>
      </c>
      <c r="H414">
        <v>-1</v>
      </c>
      <c r="I414">
        <v>0</v>
      </c>
      <c r="J414">
        <v>0</v>
      </c>
      <c r="K414">
        <v>0</v>
      </c>
      <c r="L414">
        <v>31</v>
      </c>
      <c r="M414">
        <v>72</v>
      </c>
      <c r="N414" t="b">
        <v>1</v>
      </c>
      <c r="O414">
        <v>113111</v>
      </c>
      <c r="P414">
        <v>4.2219424923897401E-2</v>
      </c>
      <c r="Q414">
        <v>0.97686669722409902</v>
      </c>
      <c r="R414">
        <v>3334</v>
      </c>
      <c r="S414">
        <v>475</v>
      </c>
      <c r="T414">
        <v>9311</v>
      </c>
      <c r="U414">
        <v>25700000</v>
      </c>
      <c r="V414">
        <v>66</v>
      </c>
      <c r="W414" s="4">
        <f>+ROUND(OB_resultado[[#This Row],[learning_rate]],3)</f>
        <v>4.2000000000000003E-2</v>
      </c>
      <c r="X414" s="4">
        <f>+ROUND(OB_resultado[[#This Row],[feature_fraction]],3)</f>
        <v>0.97699999999999998</v>
      </c>
      <c r="Y414" s="4">
        <f>+ROUND(OB_resultado[[#This Row],[num_leaves]],-1)</f>
        <v>480</v>
      </c>
      <c r="Z414" s="10">
        <f>+OB_resultado[[#This Row],[ganancia]]/OB_resultado[[#This Row],[envios]]</f>
        <v>2760.1761357534101</v>
      </c>
    </row>
    <row r="415" spans="1:26" hidden="1" x14ac:dyDescent="0.25">
      <c r="A415" t="s">
        <v>280</v>
      </c>
      <c r="B415" t="s">
        <v>23</v>
      </c>
      <c r="C415" t="s">
        <v>24</v>
      </c>
      <c r="D415" t="b">
        <v>1</v>
      </c>
      <c r="E415" t="b">
        <v>1</v>
      </c>
      <c r="F415" t="b">
        <v>0</v>
      </c>
      <c r="G415">
        <v>-100</v>
      </c>
      <c r="H415">
        <v>-1</v>
      </c>
      <c r="I415">
        <v>0</v>
      </c>
      <c r="J415">
        <v>0</v>
      </c>
      <c r="K415">
        <v>0</v>
      </c>
      <c r="L415">
        <v>31</v>
      </c>
      <c r="M415">
        <v>450</v>
      </c>
      <c r="N415" t="b">
        <v>1</v>
      </c>
      <c r="O415">
        <v>113111</v>
      </c>
      <c r="P415">
        <v>1.41866071344483E-2</v>
      </c>
      <c r="Q415">
        <v>0.40889436248309702</v>
      </c>
      <c r="R415">
        <v>3490</v>
      </c>
      <c r="S415">
        <v>257</v>
      </c>
      <c r="T415">
        <v>9452</v>
      </c>
      <c r="U415">
        <v>26060000</v>
      </c>
      <c r="V415">
        <v>257</v>
      </c>
      <c r="W415" s="4">
        <f>+ROUND(OB_resultado[[#This Row],[learning_rate]],3)</f>
        <v>1.4E-2</v>
      </c>
      <c r="X415" s="4">
        <f>+ROUND(OB_resultado[[#This Row],[feature_fraction]],3)</f>
        <v>0.40899999999999997</v>
      </c>
      <c r="Y415" s="4">
        <f>+ROUND(OB_resultado[[#This Row],[num_leaves]],-1)</f>
        <v>260</v>
      </c>
      <c r="Z415" s="10">
        <f>+OB_resultado[[#This Row],[ganancia]]/OB_resultado[[#This Row],[envios]]</f>
        <v>2757.0884468895474</v>
      </c>
    </row>
    <row r="416" spans="1:26" hidden="1" x14ac:dyDescent="0.25">
      <c r="A416" t="s">
        <v>171</v>
      </c>
      <c r="B416" t="s">
        <v>23</v>
      </c>
      <c r="C416" t="s">
        <v>24</v>
      </c>
      <c r="D416" t="b">
        <v>1</v>
      </c>
      <c r="E416" t="b">
        <v>1</v>
      </c>
      <c r="F416" t="b">
        <v>0</v>
      </c>
      <c r="G416">
        <v>-100</v>
      </c>
      <c r="H416">
        <v>-1</v>
      </c>
      <c r="I416">
        <v>0</v>
      </c>
      <c r="J416">
        <v>0</v>
      </c>
      <c r="K416">
        <v>0</v>
      </c>
      <c r="L416">
        <v>31</v>
      </c>
      <c r="M416">
        <v>144</v>
      </c>
      <c r="N416" t="b">
        <v>1</v>
      </c>
      <c r="O416">
        <v>113111</v>
      </c>
      <c r="P416">
        <v>3.8073389769411402E-2</v>
      </c>
      <c r="Q416">
        <v>0.68596172962892499</v>
      </c>
      <c r="R416">
        <v>3732</v>
      </c>
      <c r="S416">
        <v>409</v>
      </c>
      <c r="T416">
        <v>9540</v>
      </c>
      <c r="U416">
        <v>26280000</v>
      </c>
      <c r="V416">
        <v>148</v>
      </c>
      <c r="W416" s="4">
        <f>+ROUND(OB_resultado[[#This Row],[learning_rate]],3)</f>
        <v>3.7999999999999999E-2</v>
      </c>
      <c r="X416" s="4">
        <f>+ROUND(OB_resultado[[#This Row],[feature_fraction]],3)</f>
        <v>0.68600000000000005</v>
      </c>
      <c r="Y416" s="4">
        <f>+ROUND(OB_resultado[[#This Row],[num_leaves]],-1)</f>
        <v>410</v>
      </c>
      <c r="Z416" s="10">
        <f>+OB_resultado[[#This Row],[ganancia]]/OB_resultado[[#This Row],[envios]]</f>
        <v>2754.7169811320755</v>
      </c>
    </row>
    <row r="417" spans="1:26" hidden="1" x14ac:dyDescent="0.25">
      <c r="A417" t="s">
        <v>170</v>
      </c>
      <c r="B417" t="s">
        <v>23</v>
      </c>
      <c r="C417" t="s">
        <v>24</v>
      </c>
      <c r="D417" t="b">
        <v>1</v>
      </c>
      <c r="E417" t="b">
        <v>1</v>
      </c>
      <c r="F417" t="b">
        <v>0</v>
      </c>
      <c r="G417">
        <v>-100</v>
      </c>
      <c r="H417">
        <v>-1</v>
      </c>
      <c r="I417">
        <v>0</v>
      </c>
      <c r="J417">
        <v>0</v>
      </c>
      <c r="K417">
        <v>0</v>
      </c>
      <c r="L417">
        <v>31</v>
      </c>
      <c r="M417">
        <v>372</v>
      </c>
      <c r="N417" t="b">
        <v>1</v>
      </c>
      <c r="O417">
        <v>113111</v>
      </c>
      <c r="P417">
        <v>3.9345198502343498E-2</v>
      </c>
      <c r="Q417">
        <v>0.65584352746144603</v>
      </c>
      <c r="R417">
        <v>3663</v>
      </c>
      <c r="S417">
        <v>376</v>
      </c>
      <c r="T417">
        <v>9424</v>
      </c>
      <c r="U417">
        <v>25960000</v>
      </c>
      <c r="V417">
        <v>147</v>
      </c>
      <c r="W417" s="4">
        <f>+ROUND(OB_resultado[[#This Row],[learning_rate]],3)</f>
        <v>3.9E-2</v>
      </c>
      <c r="X417" s="4">
        <f>+ROUND(OB_resultado[[#This Row],[feature_fraction]],3)</f>
        <v>0.65600000000000003</v>
      </c>
      <c r="Y417" s="4">
        <f>+ROUND(OB_resultado[[#This Row],[num_leaves]],-1)</f>
        <v>380</v>
      </c>
      <c r="Z417" s="10">
        <f>+OB_resultado[[#This Row],[ganancia]]/OB_resultado[[#This Row],[envios]]</f>
        <v>2754.6689303904923</v>
      </c>
    </row>
    <row r="418" spans="1:26" hidden="1" x14ac:dyDescent="0.25">
      <c r="A418" t="s">
        <v>87</v>
      </c>
      <c r="B418" t="s">
        <v>23</v>
      </c>
      <c r="C418" t="s">
        <v>24</v>
      </c>
      <c r="D418" t="b">
        <v>1</v>
      </c>
      <c r="E418" t="b">
        <v>1</v>
      </c>
      <c r="F418" t="b">
        <v>0</v>
      </c>
      <c r="G418">
        <v>-100</v>
      </c>
      <c r="H418">
        <v>-1</v>
      </c>
      <c r="I418">
        <v>0</v>
      </c>
      <c r="J418">
        <v>0</v>
      </c>
      <c r="K418">
        <v>0</v>
      </c>
      <c r="L418">
        <v>31</v>
      </c>
      <c r="M418">
        <v>314</v>
      </c>
      <c r="N418" t="b">
        <v>1</v>
      </c>
      <c r="O418">
        <v>113111</v>
      </c>
      <c r="P418">
        <v>4.60950193255227E-2</v>
      </c>
      <c r="Q418">
        <v>0.86193108809241004</v>
      </c>
      <c r="R418">
        <v>439</v>
      </c>
      <c r="S418">
        <v>549</v>
      </c>
      <c r="T418">
        <v>9645</v>
      </c>
      <c r="U418">
        <v>26550000</v>
      </c>
      <c r="V418">
        <v>64</v>
      </c>
      <c r="W418" s="4">
        <f>+ROUND(OB_resultado[[#This Row],[learning_rate]],3)</f>
        <v>4.5999999999999999E-2</v>
      </c>
      <c r="X418" s="4">
        <f>+ROUND(OB_resultado[[#This Row],[feature_fraction]],3)</f>
        <v>0.86199999999999999</v>
      </c>
      <c r="Y418" s="4">
        <f>+ROUND(OB_resultado[[#This Row],[num_leaves]],-1)</f>
        <v>550</v>
      </c>
      <c r="Z418" s="10">
        <f>+OB_resultado[[#This Row],[ganancia]]/OB_resultado[[#This Row],[envios]]</f>
        <v>2752.7216174183513</v>
      </c>
    </row>
    <row r="419" spans="1:26" hidden="1" x14ac:dyDescent="0.25">
      <c r="A419" t="s">
        <v>257</v>
      </c>
      <c r="B419" t="s">
        <v>23</v>
      </c>
      <c r="C419" t="s">
        <v>24</v>
      </c>
      <c r="D419" t="b">
        <v>1</v>
      </c>
      <c r="E419" t="b">
        <v>1</v>
      </c>
      <c r="F419" t="b">
        <v>0</v>
      </c>
      <c r="G419">
        <v>-100</v>
      </c>
      <c r="H419">
        <v>-1</v>
      </c>
      <c r="I419">
        <v>0</v>
      </c>
      <c r="J419">
        <v>0</v>
      </c>
      <c r="K419">
        <v>0</v>
      </c>
      <c r="L419">
        <v>31</v>
      </c>
      <c r="M419">
        <v>145</v>
      </c>
      <c r="N419" t="b">
        <v>1</v>
      </c>
      <c r="O419">
        <v>113111</v>
      </c>
      <c r="P419">
        <v>3.86638384682318E-2</v>
      </c>
      <c r="Q419">
        <v>0.34322654757106202</v>
      </c>
      <c r="R419">
        <v>3820</v>
      </c>
      <c r="S419">
        <v>402</v>
      </c>
      <c r="T419">
        <v>9513</v>
      </c>
      <c r="U419">
        <v>26180000</v>
      </c>
      <c r="V419">
        <v>234</v>
      </c>
      <c r="W419" s="4">
        <f>+ROUND(OB_resultado[[#This Row],[learning_rate]],3)</f>
        <v>3.9E-2</v>
      </c>
      <c r="X419" s="4">
        <f>+ROUND(OB_resultado[[#This Row],[feature_fraction]],3)</f>
        <v>0.34300000000000003</v>
      </c>
      <c r="Y419" s="4">
        <f>+ROUND(OB_resultado[[#This Row],[num_leaves]],-1)</f>
        <v>400</v>
      </c>
      <c r="Z419" s="10">
        <f>+OB_resultado[[#This Row],[ganancia]]/OB_resultado[[#This Row],[envios]]</f>
        <v>2752.0235467255334</v>
      </c>
    </row>
    <row r="420" spans="1:26" hidden="1" x14ac:dyDescent="0.25">
      <c r="A420" t="s">
        <v>501</v>
      </c>
      <c r="B420" t="s">
        <v>23</v>
      </c>
      <c r="C420" t="s">
        <v>24</v>
      </c>
      <c r="D420" t="b">
        <v>1</v>
      </c>
      <c r="E420" t="b">
        <v>1</v>
      </c>
      <c r="F420" t="b">
        <v>0</v>
      </c>
      <c r="G420">
        <v>-100</v>
      </c>
      <c r="H420">
        <v>-1</v>
      </c>
      <c r="I420">
        <v>0</v>
      </c>
      <c r="J420">
        <v>0</v>
      </c>
      <c r="K420">
        <v>0</v>
      </c>
      <c r="L420">
        <v>31</v>
      </c>
      <c r="M420">
        <v>324</v>
      </c>
      <c r="N420" t="b">
        <v>1</v>
      </c>
      <c r="O420">
        <v>113111</v>
      </c>
      <c r="P420">
        <v>1.79885683872619E-2</v>
      </c>
      <c r="Q420">
        <v>0.38050020975614202</v>
      </c>
      <c r="R420">
        <v>367</v>
      </c>
      <c r="S420">
        <v>477</v>
      </c>
      <c r="T420">
        <v>9601</v>
      </c>
      <c r="U420">
        <v>26400000</v>
      </c>
      <c r="V420">
        <v>478</v>
      </c>
      <c r="W420" s="4">
        <f>+ROUND(OB_resultado[[#This Row],[learning_rate]],3)</f>
        <v>1.7999999999999999E-2</v>
      </c>
      <c r="X420" s="4">
        <f>+ROUND(OB_resultado[[#This Row],[feature_fraction]],3)</f>
        <v>0.38100000000000001</v>
      </c>
      <c r="Y420" s="4">
        <f>+ROUND(OB_resultado[[#This Row],[num_leaves]],-1)</f>
        <v>480</v>
      </c>
      <c r="Z420" s="10">
        <f>+OB_resultado[[#This Row],[ganancia]]/OB_resultado[[#This Row],[envios]]</f>
        <v>2749.7135715029685</v>
      </c>
    </row>
    <row r="421" spans="1:26" hidden="1" x14ac:dyDescent="0.25">
      <c r="A421" t="s">
        <v>480</v>
      </c>
      <c r="B421" t="s">
        <v>23</v>
      </c>
      <c r="C421" t="s">
        <v>24</v>
      </c>
      <c r="D421" t="b">
        <v>1</v>
      </c>
      <c r="E421" t="b">
        <v>1</v>
      </c>
      <c r="F421" t="b">
        <v>0</v>
      </c>
      <c r="G421">
        <v>-100</v>
      </c>
      <c r="H421">
        <v>-1</v>
      </c>
      <c r="I421">
        <v>0</v>
      </c>
      <c r="J421">
        <v>0</v>
      </c>
      <c r="K421">
        <v>0</v>
      </c>
      <c r="L421">
        <v>31</v>
      </c>
      <c r="M421">
        <v>224</v>
      </c>
      <c r="N421" t="b">
        <v>1</v>
      </c>
      <c r="O421">
        <v>113111</v>
      </c>
      <c r="P421">
        <v>2.2181157642950099E-2</v>
      </c>
      <c r="Q421">
        <v>0.25698718995793801</v>
      </c>
      <c r="R421">
        <v>385</v>
      </c>
      <c r="S421">
        <v>16</v>
      </c>
      <c r="T421">
        <v>9823</v>
      </c>
      <c r="U421">
        <v>27000000</v>
      </c>
      <c r="V421">
        <v>457</v>
      </c>
      <c r="W421" s="4">
        <f>+ROUND(OB_resultado[[#This Row],[learning_rate]],3)</f>
        <v>2.1999999999999999E-2</v>
      </c>
      <c r="X421" s="4">
        <f>+ROUND(OB_resultado[[#This Row],[feature_fraction]],3)</f>
        <v>0.25700000000000001</v>
      </c>
      <c r="Y421" s="4">
        <f>+ROUND(OB_resultado[[#This Row],[num_leaves]],-1)</f>
        <v>20</v>
      </c>
      <c r="Z421" s="10">
        <f>+OB_resultado[[#This Row],[ganancia]]/OB_resultado[[#This Row],[envios]]</f>
        <v>2748.6511249109235</v>
      </c>
    </row>
    <row r="422" spans="1:26" hidden="1" x14ac:dyDescent="0.25">
      <c r="A422" t="s">
        <v>266</v>
      </c>
      <c r="B422" t="s">
        <v>23</v>
      </c>
      <c r="C422" t="s">
        <v>24</v>
      </c>
      <c r="D422" t="b">
        <v>1</v>
      </c>
      <c r="E422" t="b">
        <v>1</v>
      </c>
      <c r="F422" t="b">
        <v>0</v>
      </c>
      <c r="G422">
        <v>-100</v>
      </c>
      <c r="H422">
        <v>-1</v>
      </c>
      <c r="I422">
        <v>0</v>
      </c>
      <c r="J422">
        <v>0</v>
      </c>
      <c r="K422">
        <v>0</v>
      </c>
      <c r="L422">
        <v>31</v>
      </c>
      <c r="M422">
        <v>555</v>
      </c>
      <c r="N422" t="b">
        <v>1</v>
      </c>
      <c r="O422">
        <v>113111</v>
      </c>
      <c r="P422">
        <v>1.1471736687817201E-2</v>
      </c>
      <c r="Q422">
        <v>0.45747616792576201</v>
      </c>
      <c r="R422">
        <v>1324</v>
      </c>
      <c r="S422">
        <v>388</v>
      </c>
      <c r="T422">
        <v>9692</v>
      </c>
      <c r="U422">
        <v>26540000</v>
      </c>
      <c r="V422">
        <v>243</v>
      </c>
      <c r="W422" s="4">
        <f>+ROUND(OB_resultado[[#This Row],[learning_rate]],3)</f>
        <v>1.0999999999999999E-2</v>
      </c>
      <c r="X422" s="4">
        <f>+ROUND(OB_resultado[[#This Row],[feature_fraction]],3)</f>
        <v>0.45700000000000002</v>
      </c>
      <c r="Y422" s="4">
        <f>+ROUND(OB_resultado[[#This Row],[num_leaves]],-1)</f>
        <v>390</v>
      </c>
      <c r="Z422" s="10">
        <f>+OB_resultado[[#This Row],[ganancia]]/OB_resultado[[#This Row],[envios]]</f>
        <v>2738.3408997111019</v>
      </c>
    </row>
    <row r="423" spans="1:26" hidden="1" x14ac:dyDescent="0.25">
      <c r="A423" t="s">
        <v>262</v>
      </c>
      <c r="B423" t="s">
        <v>23</v>
      </c>
      <c r="C423" t="s">
        <v>24</v>
      </c>
      <c r="D423" t="b">
        <v>1</v>
      </c>
      <c r="E423" t="b">
        <v>1</v>
      </c>
      <c r="F423" t="b">
        <v>0</v>
      </c>
      <c r="G423">
        <v>-100</v>
      </c>
      <c r="H423">
        <v>-1</v>
      </c>
      <c r="I423">
        <v>0</v>
      </c>
      <c r="J423">
        <v>0</v>
      </c>
      <c r="K423">
        <v>0</v>
      </c>
      <c r="L423">
        <v>31</v>
      </c>
      <c r="M423">
        <v>284</v>
      </c>
      <c r="N423" t="b">
        <v>1</v>
      </c>
      <c r="O423">
        <v>113111</v>
      </c>
      <c r="P423">
        <v>3.1321188547282899E-2</v>
      </c>
      <c r="Q423">
        <v>0.44439959900817699</v>
      </c>
      <c r="R423">
        <v>3007</v>
      </c>
      <c r="S423">
        <v>95</v>
      </c>
      <c r="T423">
        <v>9679</v>
      </c>
      <c r="U423">
        <v>26490000</v>
      </c>
      <c r="V423">
        <v>239</v>
      </c>
      <c r="W423" s="4">
        <f>+ROUND(OB_resultado[[#This Row],[learning_rate]],3)</f>
        <v>3.1E-2</v>
      </c>
      <c r="X423" s="4">
        <f>+ROUND(OB_resultado[[#This Row],[feature_fraction]],3)</f>
        <v>0.44400000000000001</v>
      </c>
      <c r="Y423" s="4">
        <f>+ROUND(OB_resultado[[#This Row],[num_leaves]],-1)</f>
        <v>100</v>
      </c>
      <c r="Z423" s="10">
        <f>+OB_resultado[[#This Row],[ganancia]]/OB_resultado[[#This Row],[envios]]</f>
        <v>2736.8529806798224</v>
      </c>
    </row>
    <row r="424" spans="1:26" hidden="1" x14ac:dyDescent="0.25">
      <c r="A424" t="s">
        <v>203</v>
      </c>
      <c r="B424" t="s">
        <v>23</v>
      </c>
      <c r="C424" t="s">
        <v>24</v>
      </c>
      <c r="D424" t="b">
        <v>1</v>
      </c>
      <c r="E424" t="b">
        <v>1</v>
      </c>
      <c r="F424" t="b">
        <v>0</v>
      </c>
      <c r="G424">
        <v>-100</v>
      </c>
      <c r="H424">
        <v>-1</v>
      </c>
      <c r="I424">
        <v>0</v>
      </c>
      <c r="J424">
        <v>0</v>
      </c>
      <c r="K424">
        <v>0</v>
      </c>
      <c r="L424">
        <v>31</v>
      </c>
      <c r="M424">
        <v>484</v>
      </c>
      <c r="N424" t="b">
        <v>1</v>
      </c>
      <c r="O424">
        <v>113111</v>
      </c>
      <c r="P424">
        <v>1.6059224112209398E-2</v>
      </c>
      <c r="Q424">
        <v>0.39327321265945198</v>
      </c>
      <c r="R424">
        <v>2982</v>
      </c>
      <c r="S424">
        <v>253</v>
      </c>
      <c r="T424">
        <v>9645</v>
      </c>
      <c r="U424">
        <v>26390000</v>
      </c>
      <c r="V424">
        <v>180</v>
      </c>
      <c r="W424" s="4">
        <f>+ROUND(OB_resultado[[#This Row],[learning_rate]],3)</f>
        <v>1.6E-2</v>
      </c>
      <c r="X424" s="4">
        <f>+ROUND(OB_resultado[[#This Row],[feature_fraction]],3)</f>
        <v>0.39300000000000002</v>
      </c>
      <c r="Y424" s="4">
        <f>+ROUND(OB_resultado[[#This Row],[num_leaves]],-1)</f>
        <v>250</v>
      </c>
      <c r="Z424" s="10">
        <f>+OB_resultado[[#This Row],[ganancia]]/OB_resultado[[#This Row],[envios]]</f>
        <v>2736.1327112493518</v>
      </c>
    </row>
    <row r="425" spans="1:26" hidden="1" x14ac:dyDescent="0.25">
      <c r="A425" t="s">
        <v>483</v>
      </c>
      <c r="B425" t="s">
        <v>23</v>
      </c>
      <c r="C425" t="s">
        <v>24</v>
      </c>
      <c r="D425" t="b">
        <v>1</v>
      </c>
      <c r="E425" t="b">
        <v>1</v>
      </c>
      <c r="F425" t="b">
        <v>0</v>
      </c>
      <c r="G425">
        <v>-100</v>
      </c>
      <c r="H425">
        <v>-1</v>
      </c>
      <c r="I425">
        <v>0</v>
      </c>
      <c r="J425">
        <v>0</v>
      </c>
      <c r="K425">
        <v>0</v>
      </c>
      <c r="L425">
        <v>31</v>
      </c>
      <c r="M425">
        <v>283</v>
      </c>
      <c r="N425" t="b">
        <v>1</v>
      </c>
      <c r="O425">
        <v>113111</v>
      </c>
      <c r="P425">
        <v>1.9381091499446199E-2</v>
      </c>
      <c r="Q425">
        <v>0.25471819228188097</v>
      </c>
      <c r="R425">
        <v>196</v>
      </c>
      <c r="S425">
        <v>121</v>
      </c>
      <c r="T425">
        <v>9547</v>
      </c>
      <c r="U425">
        <v>26110000</v>
      </c>
      <c r="V425">
        <v>460</v>
      </c>
      <c r="W425" s="4">
        <f>+ROUND(OB_resultado[[#This Row],[learning_rate]],3)</f>
        <v>1.9E-2</v>
      </c>
      <c r="X425" s="4">
        <f>+ROUND(OB_resultado[[#This Row],[feature_fraction]],3)</f>
        <v>0.255</v>
      </c>
      <c r="Y425" s="4">
        <f>+ROUND(OB_resultado[[#This Row],[num_leaves]],-1)</f>
        <v>120</v>
      </c>
      <c r="Z425" s="10">
        <f>+OB_resultado[[#This Row],[ganancia]]/OB_resultado[[#This Row],[envios]]</f>
        <v>2734.8905415313711</v>
      </c>
    </row>
    <row r="426" spans="1:26" hidden="1" x14ac:dyDescent="0.25">
      <c r="A426" t="s">
        <v>356</v>
      </c>
      <c r="B426" t="s">
        <v>23</v>
      </c>
      <c r="C426" t="s">
        <v>24</v>
      </c>
      <c r="D426" t="b">
        <v>1</v>
      </c>
      <c r="E426" t="b">
        <v>1</v>
      </c>
      <c r="F426" t="b">
        <v>0</v>
      </c>
      <c r="G426">
        <v>-100</v>
      </c>
      <c r="H426">
        <v>-1</v>
      </c>
      <c r="I426">
        <v>0</v>
      </c>
      <c r="J426">
        <v>0</v>
      </c>
      <c r="K426">
        <v>0</v>
      </c>
      <c r="L426">
        <v>31</v>
      </c>
      <c r="M426">
        <v>81</v>
      </c>
      <c r="N426" t="b">
        <v>1</v>
      </c>
      <c r="O426">
        <v>113111</v>
      </c>
      <c r="P426">
        <v>3.4266382055924E-2</v>
      </c>
      <c r="Q426">
        <v>0.28431803700624197</v>
      </c>
      <c r="R426">
        <v>169</v>
      </c>
      <c r="S426">
        <v>214</v>
      </c>
      <c r="T426">
        <v>9279</v>
      </c>
      <c r="U426">
        <v>25370000</v>
      </c>
      <c r="V426">
        <v>333</v>
      </c>
      <c r="W426" s="4">
        <f>+ROUND(OB_resultado[[#This Row],[learning_rate]],3)</f>
        <v>3.4000000000000002E-2</v>
      </c>
      <c r="X426" s="4">
        <f>+ROUND(OB_resultado[[#This Row],[feature_fraction]],3)</f>
        <v>0.28399999999999997</v>
      </c>
      <c r="Y426" s="4">
        <f>+ROUND(OB_resultado[[#This Row],[num_leaves]],-1)</f>
        <v>210</v>
      </c>
      <c r="Z426" s="10">
        <f>+OB_resultado[[#This Row],[ganancia]]/OB_resultado[[#This Row],[envios]]</f>
        <v>2734.1308330639076</v>
      </c>
    </row>
    <row r="427" spans="1:26" hidden="1" x14ac:dyDescent="0.25">
      <c r="A427" t="s">
        <v>323</v>
      </c>
      <c r="B427" t="s">
        <v>23</v>
      </c>
      <c r="C427" t="s">
        <v>24</v>
      </c>
      <c r="D427" t="b">
        <v>1</v>
      </c>
      <c r="E427" t="b">
        <v>1</v>
      </c>
      <c r="F427" t="b">
        <v>0</v>
      </c>
      <c r="G427">
        <v>-100</v>
      </c>
      <c r="H427">
        <v>-1</v>
      </c>
      <c r="I427">
        <v>0</v>
      </c>
      <c r="J427">
        <v>0</v>
      </c>
      <c r="K427">
        <v>0</v>
      </c>
      <c r="L427">
        <v>31</v>
      </c>
      <c r="M427">
        <v>151</v>
      </c>
      <c r="N427" t="b">
        <v>1</v>
      </c>
      <c r="O427">
        <v>113111</v>
      </c>
      <c r="P427">
        <v>3.3012568018109999E-2</v>
      </c>
      <c r="Q427">
        <v>0.34128773672163099</v>
      </c>
      <c r="R427">
        <v>1446</v>
      </c>
      <c r="S427">
        <v>480</v>
      </c>
      <c r="T427">
        <v>9835</v>
      </c>
      <c r="U427">
        <v>26890000</v>
      </c>
      <c r="V427">
        <v>300</v>
      </c>
      <c r="W427" s="4">
        <f>+ROUND(OB_resultado[[#This Row],[learning_rate]],3)</f>
        <v>3.3000000000000002E-2</v>
      </c>
      <c r="X427" s="4">
        <f>+ROUND(OB_resultado[[#This Row],[feature_fraction]],3)</f>
        <v>0.34100000000000003</v>
      </c>
      <c r="Y427" s="4">
        <f>+ROUND(OB_resultado[[#This Row],[num_leaves]],-1)</f>
        <v>480</v>
      </c>
      <c r="Z427" s="10">
        <f>+OB_resultado[[#This Row],[ganancia]]/OB_resultado[[#This Row],[envios]]</f>
        <v>2734.1128622267411</v>
      </c>
    </row>
    <row r="428" spans="1:26" hidden="1" x14ac:dyDescent="0.25">
      <c r="A428" t="s">
        <v>122</v>
      </c>
      <c r="B428" t="s">
        <v>23</v>
      </c>
      <c r="C428" t="s">
        <v>24</v>
      </c>
      <c r="D428" t="b">
        <v>1</v>
      </c>
      <c r="E428" t="b">
        <v>1</v>
      </c>
      <c r="F428" t="b">
        <v>0</v>
      </c>
      <c r="G428">
        <v>-100</v>
      </c>
      <c r="H428">
        <v>-1</v>
      </c>
      <c r="I428">
        <v>0</v>
      </c>
      <c r="J428">
        <v>0</v>
      </c>
      <c r="K428">
        <v>0</v>
      </c>
      <c r="L428">
        <v>31</v>
      </c>
      <c r="M428">
        <v>62</v>
      </c>
      <c r="N428" t="b">
        <v>1</v>
      </c>
      <c r="O428">
        <v>113111</v>
      </c>
      <c r="P428">
        <v>3.8777027272193697E-2</v>
      </c>
      <c r="Q428">
        <v>0.77010461901166105</v>
      </c>
      <c r="R428">
        <v>648</v>
      </c>
      <c r="S428">
        <v>434</v>
      </c>
      <c r="T428">
        <v>9651</v>
      </c>
      <c r="U428">
        <v>26380000</v>
      </c>
      <c r="V428">
        <v>99</v>
      </c>
      <c r="W428" s="4">
        <f>+ROUND(OB_resultado[[#This Row],[learning_rate]],3)</f>
        <v>3.9E-2</v>
      </c>
      <c r="X428" s="4">
        <f>+ROUND(OB_resultado[[#This Row],[feature_fraction]],3)</f>
        <v>0.77</v>
      </c>
      <c r="Y428" s="4">
        <f>+ROUND(OB_resultado[[#This Row],[num_leaves]],-1)</f>
        <v>430</v>
      </c>
      <c r="Z428" s="10">
        <f>+OB_resultado[[#This Row],[ganancia]]/OB_resultado[[#This Row],[envios]]</f>
        <v>2733.3955030566781</v>
      </c>
    </row>
    <row r="429" spans="1:26" hidden="1" x14ac:dyDescent="0.25">
      <c r="A429" t="s">
        <v>220</v>
      </c>
      <c r="B429" t="s">
        <v>23</v>
      </c>
      <c r="C429" t="s">
        <v>24</v>
      </c>
      <c r="D429" t="b">
        <v>1</v>
      </c>
      <c r="E429" t="b">
        <v>1</v>
      </c>
      <c r="F429" t="b">
        <v>0</v>
      </c>
      <c r="G429">
        <v>-100</v>
      </c>
      <c r="H429">
        <v>-1</v>
      </c>
      <c r="I429">
        <v>0</v>
      </c>
      <c r="J429">
        <v>0</v>
      </c>
      <c r="K429">
        <v>0</v>
      </c>
      <c r="L429">
        <v>31</v>
      </c>
      <c r="M429">
        <v>371</v>
      </c>
      <c r="N429" t="b">
        <v>1</v>
      </c>
      <c r="O429">
        <v>113111</v>
      </c>
      <c r="P429">
        <v>1.3492093154433201E-2</v>
      </c>
      <c r="Q429">
        <v>0.38766444651397403</v>
      </c>
      <c r="R429">
        <v>395</v>
      </c>
      <c r="S429">
        <v>19</v>
      </c>
      <c r="T429">
        <v>9725</v>
      </c>
      <c r="U429">
        <v>26550000</v>
      </c>
      <c r="V429">
        <v>197</v>
      </c>
      <c r="W429" s="4">
        <f>+ROUND(OB_resultado[[#This Row],[learning_rate]],3)</f>
        <v>1.2999999999999999E-2</v>
      </c>
      <c r="X429" s="4">
        <f>+ROUND(OB_resultado[[#This Row],[feature_fraction]],3)</f>
        <v>0.38800000000000001</v>
      </c>
      <c r="Y429" s="4">
        <f>+ROUND(OB_resultado[[#This Row],[num_leaves]],-1)</f>
        <v>20</v>
      </c>
      <c r="Z429" s="10">
        <f>+OB_resultado[[#This Row],[ganancia]]/OB_resultado[[#This Row],[envios]]</f>
        <v>2730.077120822622</v>
      </c>
    </row>
    <row r="430" spans="1:26" hidden="1" x14ac:dyDescent="0.25">
      <c r="A430" t="s">
        <v>52</v>
      </c>
      <c r="B430" t="s">
        <v>23</v>
      </c>
      <c r="C430" t="s">
        <v>24</v>
      </c>
      <c r="D430" t="b">
        <v>1</v>
      </c>
      <c r="E430" t="b">
        <v>1</v>
      </c>
      <c r="F430" t="b">
        <v>0</v>
      </c>
      <c r="G430">
        <v>-100</v>
      </c>
      <c r="H430">
        <v>-1</v>
      </c>
      <c r="I430">
        <v>0</v>
      </c>
      <c r="J430">
        <v>0</v>
      </c>
      <c r="K430">
        <v>0</v>
      </c>
      <c r="L430">
        <v>31</v>
      </c>
      <c r="M430">
        <v>153</v>
      </c>
      <c r="N430" t="b">
        <v>1</v>
      </c>
      <c r="O430">
        <v>113111</v>
      </c>
      <c r="P430">
        <v>5.0414302462049601E-2</v>
      </c>
      <c r="Q430">
        <v>0.65324048705476301</v>
      </c>
      <c r="R430">
        <v>2</v>
      </c>
      <c r="S430">
        <v>84</v>
      </c>
      <c r="T430">
        <v>9276</v>
      </c>
      <c r="U430">
        <v>25290000</v>
      </c>
      <c r="V430">
        <v>29</v>
      </c>
      <c r="W430" s="4">
        <f>+ROUND(OB_resultado[[#This Row],[learning_rate]],3)</f>
        <v>0.05</v>
      </c>
      <c r="X430" s="4">
        <f>+ROUND(OB_resultado[[#This Row],[feature_fraction]],3)</f>
        <v>0.65300000000000002</v>
      </c>
      <c r="Y430" s="4">
        <f>+ROUND(OB_resultado[[#This Row],[num_leaves]],-1)</f>
        <v>80</v>
      </c>
      <c r="Z430" s="10">
        <f>+OB_resultado[[#This Row],[ganancia]]/OB_resultado[[#This Row],[envios]]</f>
        <v>2726.3906856403623</v>
      </c>
    </row>
    <row r="431" spans="1:26" hidden="1" x14ac:dyDescent="0.25">
      <c r="A431" t="s">
        <v>371</v>
      </c>
      <c r="B431" t="s">
        <v>23</v>
      </c>
      <c r="C431" t="s">
        <v>24</v>
      </c>
      <c r="D431" t="b">
        <v>1</v>
      </c>
      <c r="E431" t="b">
        <v>1</v>
      </c>
      <c r="F431" t="b">
        <v>0</v>
      </c>
      <c r="G431">
        <v>-100</v>
      </c>
      <c r="H431">
        <v>-1</v>
      </c>
      <c r="I431">
        <v>0</v>
      </c>
      <c r="J431">
        <v>0</v>
      </c>
      <c r="K431">
        <v>0</v>
      </c>
      <c r="L431">
        <v>31</v>
      </c>
      <c r="M431">
        <v>214</v>
      </c>
      <c r="N431" t="b">
        <v>1</v>
      </c>
      <c r="O431">
        <v>113111</v>
      </c>
      <c r="P431">
        <v>3.4669893879893297E-2</v>
      </c>
      <c r="Q431">
        <v>0.34791920227321799</v>
      </c>
      <c r="R431">
        <v>933</v>
      </c>
      <c r="S431">
        <v>438</v>
      </c>
      <c r="T431">
        <v>9666</v>
      </c>
      <c r="U431">
        <v>26350000</v>
      </c>
      <c r="V431">
        <v>348</v>
      </c>
      <c r="W431" s="4">
        <f>+ROUND(OB_resultado[[#This Row],[learning_rate]],3)</f>
        <v>3.5000000000000003E-2</v>
      </c>
      <c r="X431" s="4">
        <f>+ROUND(OB_resultado[[#This Row],[feature_fraction]],3)</f>
        <v>0.34799999999999998</v>
      </c>
      <c r="Y431" s="4">
        <f>+ROUND(OB_resultado[[#This Row],[num_leaves]],-1)</f>
        <v>440</v>
      </c>
      <c r="Z431" s="10">
        <f>+OB_resultado[[#This Row],[ganancia]]/OB_resultado[[#This Row],[envios]]</f>
        <v>2726.0500724187873</v>
      </c>
    </row>
    <row r="432" spans="1:26" hidden="1" x14ac:dyDescent="0.25">
      <c r="A432" t="s">
        <v>126</v>
      </c>
      <c r="B432" t="s">
        <v>23</v>
      </c>
      <c r="C432" t="s">
        <v>24</v>
      </c>
      <c r="D432" t="b">
        <v>1</v>
      </c>
      <c r="E432" t="b">
        <v>1</v>
      </c>
      <c r="F432" t="b">
        <v>0</v>
      </c>
      <c r="G432">
        <v>-100</v>
      </c>
      <c r="H432">
        <v>-1</v>
      </c>
      <c r="I432">
        <v>0</v>
      </c>
      <c r="J432">
        <v>0</v>
      </c>
      <c r="K432">
        <v>0</v>
      </c>
      <c r="L432">
        <v>31</v>
      </c>
      <c r="M432">
        <v>1675</v>
      </c>
      <c r="N432" t="b">
        <v>1</v>
      </c>
      <c r="O432">
        <v>113111</v>
      </c>
      <c r="P432">
        <v>5.3738555938270399E-3</v>
      </c>
      <c r="Q432">
        <v>0.39824159658661701</v>
      </c>
      <c r="R432">
        <v>9</v>
      </c>
      <c r="S432">
        <v>17</v>
      </c>
      <c r="T432">
        <v>9855</v>
      </c>
      <c r="U432">
        <v>26850000</v>
      </c>
      <c r="V432">
        <v>103</v>
      </c>
      <c r="W432" s="4">
        <f>+ROUND(OB_resultado[[#This Row],[learning_rate]],3)</f>
        <v>5.0000000000000001E-3</v>
      </c>
      <c r="X432" s="4">
        <f>+ROUND(OB_resultado[[#This Row],[feature_fraction]],3)</f>
        <v>0.39800000000000002</v>
      </c>
      <c r="Y432" s="4">
        <f>+ROUND(OB_resultado[[#This Row],[num_leaves]],-1)</f>
        <v>20</v>
      </c>
      <c r="Z432" s="10">
        <f>+OB_resultado[[#This Row],[ganancia]]/OB_resultado[[#This Row],[envios]]</f>
        <v>2724.5053272450532</v>
      </c>
    </row>
    <row r="433" spans="1:26" hidden="1" x14ac:dyDescent="0.25">
      <c r="A433" t="s">
        <v>336</v>
      </c>
      <c r="B433" t="s">
        <v>23</v>
      </c>
      <c r="C433" t="s">
        <v>24</v>
      </c>
      <c r="D433" t="b">
        <v>1</v>
      </c>
      <c r="E433" t="b">
        <v>1</v>
      </c>
      <c r="F433" t="b">
        <v>0</v>
      </c>
      <c r="G433">
        <v>-100</v>
      </c>
      <c r="H433">
        <v>-1</v>
      </c>
      <c r="I433">
        <v>0</v>
      </c>
      <c r="J433">
        <v>0</v>
      </c>
      <c r="K433">
        <v>0</v>
      </c>
      <c r="L433">
        <v>31</v>
      </c>
      <c r="M433">
        <v>152</v>
      </c>
      <c r="N433" t="b">
        <v>1</v>
      </c>
      <c r="O433">
        <v>113111</v>
      </c>
      <c r="P433">
        <v>2.2473367122254E-2</v>
      </c>
      <c r="Q433">
        <v>0.41197034476038302</v>
      </c>
      <c r="R433">
        <v>389</v>
      </c>
      <c r="S433">
        <v>144</v>
      </c>
      <c r="T433">
        <v>9742</v>
      </c>
      <c r="U433">
        <v>26520000</v>
      </c>
      <c r="V433">
        <v>313</v>
      </c>
      <c r="W433" s="4">
        <f>+ROUND(OB_resultado[[#This Row],[learning_rate]],3)</f>
        <v>2.1999999999999999E-2</v>
      </c>
      <c r="X433" s="4">
        <f>+ROUND(OB_resultado[[#This Row],[feature_fraction]],3)</f>
        <v>0.41199999999999998</v>
      </c>
      <c r="Y433" s="4">
        <f>+ROUND(OB_resultado[[#This Row],[num_leaves]],-1)</f>
        <v>140</v>
      </c>
      <c r="Z433" s="10">
        <f>+OB_resultado[[#This Row],[ganancia]]/OB_resultado[[#This Row],[envios]]</f>
        <v>2722.2336275918701</v>
      </c>
    </row>
    <row r="434" spans="1:26" hidden="1" x14ac:dyDescent="0.25">
      <c r="A434" t="s">
        <v>175</v>
      </c>
      <c r="B434" t="s">
        <v>23</v>
      </c>
      <c r="C434" t="s">
        <v>24</v>
      </c>
      <c r="D434" t="b">
        <v>1</v>
      </c>
      <c r="E434" t="b">
        <v>1</v>
      </c>
      <c r="F434" t="b">
        <v>0</v>
      </c>
      <c r="G434">
        <v>-100</v>
      </c>
      <c r="H434">
        <v>-1</v>
      </c>
      <c r="I434">
        <v>0</v>
      </c>
      <c r="J434">
        <v>0</v>
      </c>
      <c r="K434">
        <v>0</v>
      </c>
      <c r="L434">
        <v>31</v>
      </c>
      <c r="M434">
        <v>742</v>
      </c>
      <c r="N434" t="b">
        <v>1</v>
      </c>
      <c r="O434">
        <v>113111</v>
      </c>
      <c r="P434">
        <v>8.7192967883569401E-3</v>
      </c>
      <c r="Q434">
        <v>0.67625376857022401</v>
      </c>
      <c r="R434">
        <v>4168</v>
      </c>
      <c r="S434">
        <v>239</v>
      </c>
      <c r="T434">
        <v>9711</v>
      </c>
      <c r="U434">
        <v>26420000</v>
      </c>
      <c r="V434">
        <v>152</v>
      </c>
      <c r="W434" s="4">
        <f>+ROUND(OB_resultado[[#This Row],[learning_rate]],3)</f>
        <v>8.9999999999999993E-3</v>
      </c>
      <c r="X434" s="4">
        <f>+ROUND(OB_resultado[[#This Row],[feature_fraction]],3)</f>
        <v>0.67600000000000005</v>
      </c>
      <c r="Y434" s="4">
        <f>+ROUND(OB_resultado[[#This Row],[num_leaves]],-1)</f>
        <v>240</v>
      </c>
      <c r="Z434" s="10">
        <f>+OB_resultado[[#This Row],[ganancia]]/OB_resultado[[#This Row],[envios]]</f>
        <v>2720.6260941200699</v>
      </c>
    </row>
    <row r="435" spans="1:26" hidden="1" x14ac:dyDescent="0.25">
      <c r="A435" t="s">
        <v>164</v>
      </c>
      <c r="B435" t="s">
        <v>23</v>
      </c>
      <c r="C435" t="s">
        <v>24</v>
      </c>
      <c r="D435" t="b">
        <v>1</v>
      </c>
      <c r="E435" t="b">
        <v>1</v>
      </c>
      <c r="F435" t="b">
        <v>0</v>
      </c>
      <c r="G435">
        <v>-100</v>
      </c>
      <c r="H435">
        <v>-1</v>
      </c>
      <c r="I435">
        <v>0</v>
      </c>
      <c r="J435">
        <v>0</v>
      </c>
      <c r="K435">
        <v>0</v>
      </c>
      <c r="L435">
        <v>31</v>
      </c>
      <c r="M435">
        <v>363</v>
      </c>
      <c r="N435" t="b">
        <v>1</v>
      </c>
      <c r="O435">
        <v>113111</v>
      </c>
      <c r="P435">
        <v>1.7674620148175599E-2</v>
      </c>
      <c r="Q435">
        <v>0.398908374252952</v>
      </c>
      <c r="R435">
        <v>938</v>
      </c>
      <c r="S435">
        <v>397</v>
      </c>
      <c r="T435">
        <v>9831</v>
      </c>
      <c r="U435">
        <v>26740000</v>
      </c>
      <c r="V435">
        <v>141</v>
      </c>
      <c r="W435" s="4">
        <f>+ROUND(OB_resultado[[#This Row],[learning_rate]],3)</f>
        <v>1.7999999999999999E-2</v>
      </c>
      <c r="X435" s="4">
        <f>+ROUND(OB_resultado[[#This Row],[feature_fraction]],3)</f>
        <v>0.39900000000000002</v>
      </c>
      <c r="Y435" s="4">
        <f>+ROUND(OB_resultado[[#This Row],[num_leaves]],-1)</f>
        <v>400</v>
      </c>
      <c r="Z435" s="10">
        <f>+OB_resultado[[#This Row],[ganancia]]/OB_resultado[[#This Row],[envios]]</f>
        <v>2719.9674499033667</v>
      </c>
    </row>
    <row r="436" spans="1:26" hidden="1" x14ac:dyDescent="0.25">
      <c r="A436" t="s">
        <v>503</v>
      </c>
      <c r="B436" t="s">
        <v>23</v>
      </c>
      <c r="C436" t="s">
        <v>24</v>
      </c>
      <c r="D436" t="b">
        <v>1</v>
      </c>
      <c r="E436" t="b">
        <v>1</v>
      </c>
      <c r="F436" t="b">
        <v>0</v>
      </c>
      <c r="G436">
        <v>-100</v>
      </c>
      <c r="H436">
        <v>-1</v>
      </c>
      <c r="I436">
        <v>0</v>
      </c>
      <c r="J436">
        <v>0</v>
      </c>
      <c r="K436">
        <v>0</v>
      </c>
      <c r="L436">
        <v>31</v>
      </c>
      <c r="M436">
        <v>167</v>
      </c>
      <c r="N436" t="b">
        <v>1</v>
      </c>
      <c r="O436">
        <v>113111</v>
      </c>
      <c r="P436">
        <v>2.4331398130965399E-2</v>
      </c>
      <c r="Q436">
        <v>0.34082252022840698</v>
      </c>
      <c r="R436">
        <v>1091</v>
      </c>
      <c r="S436">
        <v>173</v>
      </c>
      <c r="T436">
        <v>9785</v>
      </c>
      <c r="U436">
        <v>26590000</v>
      </c>
      <c r="V436">
        <v>480</v>
      </c>
      <c r="W436" s="4">
        <f>+ROUND(OB_resultado[[#This Row],[learning_rate]],3)</f>
        <v>2.4E-2</v>
      </c>
      <c r="X436" s="4">
        <f>+ROUND(OB_resultado[[#This Row],[feature_fraction]],3)</f>
        <v>0.34100000000000003</v>
      </c>
      <c r="Y436" s="4">
        <f>+ROUND(OB_resultado[[#This Row],[num_leaves]],-1)</f>
        <v>170</v>
      </c>
      <c r="Z436" s="10">
        <f>+OB_resultado[[#This Row],[ganancia]]/OB_resultado[[#This Row],[envios]]</f>
        <v>2717.4246295350026</v>
      </c>
    </row>
    <row r="437" spans="1:26" hidden="1" x14ac:dyDescent="0.25">
      <c r="A437" t="s">
        <v>473</v>
      </c>
      <c r="B437" t="s">
        <v>23</v>
      </c>
      <c r="C437" t="s">
        <v>24</v>
      </c>
      <c r="D437" t="b">
        <v>1</v>
      </c>
      <c r="E437" t="b">
        <v>1</v>
      </c>
      <c r="F437" t="b">
        <v>0</v>
      </c>
      <c r="G437">
        <v>-100</v>
      </c>
      <c r="H437">
        <v>-1</v>
      </c>
      <c r="I437">
        <v>0</v>
      </c>
      <c r="J437">
        <v>0</v>
      </c>
      <c r="K437">
        <v>0</v>
      </c>
      <c r="L437">
        <v>31</v>
      </c>
      <c r="M437">
        <v>640</v>
      </c>
      <c r="N437" t="b">
        <v>1</v>
      </c>
      <c r="O437">
        <v>113111</v>
      </c>
      <c r="P437">
        <v>1.26966652582519E-2</v>
      </c>
      <c r="Q437">
        <v>0.25306509148863099</v>
      </c>
      <c r="R437">
        <v>1336</v>
      </c>
      <c r="S437">
        <v>16</v>
      </c>
      <c r="T437">
        <v>9820</v>
      </c>
      <c r="U437">
        <v>26680000</v>
      </c>
      <c r="V437">
        <v>450</v>
      </c>
      <c r="W437" s="4">
        <f>+ROUND(OB_resultado[[#This Row],[learning_rate]],3)</f>
        <v>1.2999999999999999E-2</v>
      </c>
      <c r="X437" s="4">
        <f>+ROUND(OB_resultado[[#This Row],[feature_fraction]],3)</f>
        <v>0.253</v>
      </c>
      <c r="Y437" s="4">
        <f>+ROUND(OB_resultado[[#This Row],[num_leaves]],-1)</f>
        <v>20</v>
      </c>
      <c r="Z437" s="10">
        <f>+OB_resultado[[#This Row],[ganancia]]/OB_resultado[[#This Row],[envios]]</f>
        <v>2716.9042769857433</v>
      </c>
    </row>
    <row r="438" spans="1:26" hidden="1" x14ac:dyDescent="0.25">
      <c r="A438" t="s">
        <v>341</v>
      </c>
      <c r="B438" t="s">
        <v>23</v>
      </c>
      <c r="C438" t="s">
        <v>24</v>
      </c>
      <c r="D438" t="b">
        <v>1</v>
      </c>
      <c r="E438" t="b">
        <v>1</v>
      </c>
      <c r="F438" t="b">
        <v>0</v>
      </c>
      <c r="G438">
        <v>-100</v>
      </c>
      <c r="H438">
        <v>-1</v>
      </c>
      <c r="I438">
        <v>0</v>
      </c>
      <c r="J438">
        <v>0</v>
      </c>
      <c r="K438">
        <v>0</v>
      </c>
      <c r="L438">
        <v>31</v>
      </c>
      <c r="M438">
        <v>592</v>
      </c>
      <c r="N438" t="b">
        <v>1</v>
      </c>
      <c r="O438">
        <v>113111</v>
      </c>
      <c r="P438">
        <v>7.0950259144341599E-3</v>
      </c>
      <c r="Q438">
        <v>0.38142365312903498</v>
      </c>
      <c r="R438">
        <v>706</v>
      </c>
      <c r="S438">
        <v>289</v>
      </c>
      <c r="T438">
        <v>9788</v>
      </c>
      <c r="U438">
        <v>26590000</v>
      </c>
      <c r="V438">
        <v>318</v>
      </c>
      <c r="W438" s="4">
        <f>+ROUND(OB_resultado[[#This Row],[learning_rate]],3)</f>
        <v>7.0000000000000001E-3</v>
      </c>
      <c r="X438" s="4">
        <f>+ROUND(OB_resultado[[#This Row],[feature_fraction]],3)</f>
        <v>0.38100000000000001</v>
      </c>
      <c r="Y438" s="4">
        <f>+ROUND(OB_resultado[[#This Row],[num_leaves]],-1)</f>
        <v>290</v>
      </c>
      <c r="Z438" s="10">
        <f>+OB_resultado[[#This Row],[ganancia]]/OB_resultado[[#This Row],[envios]]</f>
        <v>2716.5917449938702</v>
      </c>
    </row>
    <row r="439" spans="1:26" hidden="1" x14ac:dyDescent="0.25">
      <c r="A439" t="s">
        <v>27</v>
      </c>
      <c r="B439" t="s">
        <v>23</v>
      </c>
      <c r="C439" t="s">
        <v>24</v>
      </c>
      <c r="D439" t="b">
        <v>1</v>
      </c>
      <c r="E439" t="b">
        <v>1</v>
      </c>
      <c r="F439" t="b">
        <v>0</v>
      </c>
      <c r="G439">
        <v>-100</v>
      </c>
      <c r="H439">
        <v>-1</v>
      </c>
      <c r="I439">
        <v>0</v>
      </c>
      <c r="J439">
        <v>0</v>
      </c>
      <c r="K439">
        <v>0</v>
      </c>
      <c r="L439">
        <v>31</v>
      </c>
      <c r="M439">
        <v>110</v>
      </c>
      <c r="N439" t="b">
        <v>1</v>
      </c>
      <c r="O439">
        <v>113111</v>
      </c>
      <c r="P439">
        <v>7.4509234011930006E-2</v>
      </c>
      <c r="Q439">
        <v>0.46695087319239997</v>
      </c>
      <c r="R439">
        <v>4354</v>
      </c>
      <c r="S439">
        <v>868</v>
      </c>
      <c r="T439">
        <v>9569</v>
      </c>
      <c r="U439">
        <v>25990000</v>
      </c>
      <c r="V439">
        <v>4</v>
      </c>
      <c r="W439" s="4">
        <f>+ROUND(OB_resultado[[#This Row],[learning_rate]],3)</f>
        <v>7.4999999999999997E-2</v>
      </c>
      <c r="X439" s="4">
        <f>+ROUND(OB_resultado[[#This Row],[feature_fraction]],3)</f>
        <v>0.46700000000000003</v>
      </c>
      <c r="Y439" s="4">
        <f>+ROUND(OB_resultado[[#This Row],[num_leaves]],-1)</f>
        <v>870</v>
      </c>
      <c r="Z439" s="10">
        <f>+OB_resultado[[#This Row],[ganancia]]/OB_resultado[[#This Row],[envios]]</f>
        <v>2716.0622844602362</v>
      </c>
    </row>
    <row r="440" spans="1:26" hidden="1" x14ac:dyDescent="0.25">
      <c r="A440" t="s">
        <v>156</v>
      </c>
      <c r="B440" t="s">
        <v>23</v>
      </c>
      <c r="C440" t="s">
        <v>24</v>
      </c>
      <c r="D440" t="b">
        <v>1</v>
      </c>
      <c r="E440" t="b">
        <v>1</v>
      </c>
      <c r="F440" t="b">
        <v>0</v>
      </c>
      <c r="G440">
        <v>-100</v>
      </c>
      <c r="H440">
        <v>-1</v>
      </c>
      <c r="I440">
        <v>0</v>
      </c>
      <c r="J440">
        <v>0</v>
      </c>
      <c r="K440">
        <v>0</v>
      </c>
      <c r="L440">
        <v>31</v>
      </c>
      <c r="M440">
        <v>244</v>
      </c>
      <c r="N440" t="b">
        <v>1</v>
      </c>
      <c r="O440">
        <v>113111</v>
      </c>
      <c r="P440">
        <v>6.5599545377468304E-3</v>
      </c>
      <c r="Q440">
        <v>0.68196904115439205</v>
      </c>
      <c r="R440">
        <v>24</v>
      </c>
      <c r="S440">
        <v>63</v>
      </c>
      <c r="T440">
        <v>9687</v>
      </c>
      <c r="U440">
        <v>26310000</v>
      </c>
      <c r="V440">
        <v>133</v>
      </c>
      <c r="W440" s="4">
        <f>+ROUND(OB_resultado[[#This Row],[learning_rate]],3)</f>
        <v>7.0000000000000001E-3</v>
      </c>
      <c r="X440" s="4">
        <f>+ROUND(OB_resultado[[#This Row],[feature_fraction]],3)</f>
        <v>0.68200000000000005</v>
      </c>
      <c r="Y440" s="4">
        <f>+ROUND(OB_resultado[[#This Row],[num_leaves]],-1)</f>
        <v>60</v>
      </c>
      <c r="Z440" s="10">
        <f>+OB_resultado[[#This Row],[ganancia]]/OB_resultado[[#This Row],[envios]]</f>
        <v>2716.0111489625269</v>
      </c>
    </row>
    <row r="441" spans="1:26" hidden="1" x14ac:dyDescent="0.25">
      <c r="A441" t="s">
        <v>287</v>
      </c>
      <c r="B441" t="s">
        <v>23</v>
      </c>
      <c r="C441" t="s">
        <v>24</v>
      </c>
      <c r="D441" t="b">
        <v>1</v>
      </c>
      <c r="E441" t="b">
        <v>1</v>
      </c>
      <c r="F441" t="b">
        <v>0</v>
      </c>
      <c r="G441">
        <v>-100</v>
      </c>
      <c r="H441">
        <v>-1</v>
      </c>
      <c r="I441">
        <v>0</v>
      </c>
      <c r="J441">
        <v>0</v>
      </c>
      <c r="K441">
        <v>0</v>
      </c>
      <c r="L441">
        <v>31</v>
      </c>
      <c r="M441">
        <v>346</v>
      </c>
      <c r="N441" t="b">
        <v>1</v>
      </c>
      <c r="O441">
        <v>113111</v>
      </c>
      <c r="P441">
        <v>1.44165195190407E-2</v>
      </c>
      <c r="Q441">
        <v>0.202305991722911</v>
      </c>
      <c r="R441">
        <v>343</v>
      </c>
      <c r="S441">
        <v>18</v>
      </c>
      <c r="T441">
        <v>9620</v>
      </c>
      <c r="U441">
        <v>26120000</v>
      </c>
      <c r="V441">
        <v>264</v>
      </c>
      <c r="W441" s="4">
        <f>+ROUND(OB_resultado[[#This Row],[learning_rate]],3)</f>
        <v>1.4E-2</v>
      </c>
      <c r="X441" s="4">
        <f>+ROUND(OB_resultado[[#This Row],[feature_fraction]],3)</f>
        <v>0.20200000000000001</v>
      </c>
      <c r="Y441" s="4">
        <f>+ROUND(OB_resultado[[#This Row],[num_leaves]],-1)</f>
        <v>20</v>
      </c>
      <c r="Z441" s="10">
        <f>+OB_resultado[[#This Row],[ganancia]]/OB_resultado[[#This Row],[envios]]</f>
        <v>2715.1767151767153</v>
      </c>
    </row>
    <row r="442" spans="1:26" hidden="1" x14ac:dyDescent="0.25">
      <c r="A442" t="s">
        <v>82</v>
      </c>
      <c r="B442" t="s">
        <v>23</v>
      </c>
      <c r="C442" t="s">
        <v>24</v>
      </c>
      <c r="D442" t="b">
        <v>1</v>
      </c>
      <c r="E442" t="b">
        <v>1</v>
      </c>
      <c r="F442" t="b">
        <v>0</v>
      </c>
      <c r="G442">
        <v>-100</v>
      </c>
      <c r="H442">
        <v>-1</v>
      </c>
      <c r="I442">
        <v>0</v>
      </c>
      <c r="J442">
        <v>0</v>
      </c>
      <c r="K442">
        <v>0</v>
      </c>
      <c r="L442">
        <v>31</v>
      </c>
      <c r="M442">
        <v>147</v>
      </c>
      <c r="N442" t="b">
        <v>1</v>
      </c>
      <c r="O442">
        <v>113111</v>
      </c>
      <c r="P442">
        <v>4.9475489496380698E-2</v>
      </c>
      <c r="Q442">
        <v>0.249458148123752</v>
      </c>
      <c r="R442">
        <v>2628</v>
      </c>
      <c r="S442">
        <v>397</v>
      </c>
      <c r="T442">
        <v>9521</v>
      </c>
      <c r="U442">
        <v>25840000</v>
      </c>
      <c r="V442">
        <v>59</v>
      </c>
      <c r="W442" s="4">
        <f>+ROUND(OB_resultado[[#This Row],[learning_rate]],3)</f>
        <v>4.9000000000000002E-2</v>
      </c>
      <c r="X442" s="4">
        <f>+ROUND(OB_resultado[[#This Row],[feature_fraction]],3)</f>
        <v>0.249</v>
      </c>
      <c r="Y442" s="4">
        <f>+ROUND(OB_resultado[[#This Row],[num_leaves]],-1)</f>
        <v>400</v>
      </c>
      <c r="Z442" s="10">
        <f>+OB_resultado[[#This Row],[ganancia]]/OB_resultado[[#This Row],[envios]]</f>
        <v>2714.0006301859048</v>
      </c>
    </row>
    <row r="443" spans="1:26" hidden="1" x14ac:dyDescent="0.25">
      <c r="A443" t="s">
        <v>191</v>
      </c>
      <c r="B443" t="s">
        <v>23</v>
      </c>
      <c r="C443" t="s">
        <v>24</v>
      </c>
      <c r="D443" t="b">
        <v>1</v>
      </c>
      <c r="E443" t="b">
        <v>1</v>
      </c>
      <c r="F443" t="b">
        <v>0</v>
      </c>
      <c r="G443">
        <v>-100</v>
      </c>
      <c r="H443">
        <v>-1</v>
      </c>
      <c r="I443">
        <v>0</v>
      </c>
      <c r="J443">
        <v>0</v>
      </c>
      <c r="K443">
        <v>0</v>
      </c>
      <c r="L443">
        <v>31</v>
      </c>
      <c r="M443">
        <v>294</v>
      </c>
      <c r="N443" t="b">
        <v>1</v>
      </c>
      <c r="O443">
        <v>113111</v>
      </c>
      <c r="P443">
        <v>3.9198616467558699E-2</v>
      </c>
      <c r="Q443">
        <v>0.33843526221362402</v>
      </c>
      <c r="R443">
        <v>2052</v>
      </c>
      <c r="S443">
        <v>449</v>
      </c>
      <c r="T443">
        <v>9861</v>
      </c>
      <c r="U443">
        <v>26760000</v>
      </c>
      <c r="V443">
        <v>168</v>
      </c>
      <c r="W443" s="4">
        <f>+ROUND(OB_resultado[[#This Row],[learning_rate]],3)</f>
        <v>3.9E-2</v>
      </c>
      <c r="X443" s="4">
        <f>+ROUND(OB_resultado[[#This Row],[feature_fraction]],3)</f>
        <v>0.33800000000000002</v>
      </c>
      <c r="Y443" s="4">
        <f>+ROUND(OB_resultado[[#This Row],[num_leaves]],-1)</f>
        <v>450</v>
      </c>
      <c r="Z443" s="10">
        <f>+OB_resultado[[#This Row],[ganancia]]/OB_resultado[[#This Row],[envios]]</f>
        <v>2713.7207179799211</v>
      </c>
    </row>
    <row r="444" spans="1:26" hidden="1" x14ac:dyDescent="0.25">
      <c r="A444" t="s">
        <v>338</v>
      </c>
      <c r="B444" t="s">
        <v>23</v>
      </c>
      <c r="C444" t="s">
        <v>24</v>
      </c>
      <c r="D444" t="b">
        <v>1</v>
      </c>
      <c r="E444" t="b">
        <v>1</v>
      </c>
      <c r="F444" t="b">
        <v>0</v>
      </c>
      <c r="G444">
        <v>-100</v>
      </c>
      <c r="H444">
        <v>-1</v>
      </c>
      <c r="I444">
        <v>0</v>
      </c>
      <c r="J444">
        <v>0</v>
      </c>
      <c r="K444">
        <v>0</v>
      </c>
      <c r="L444">
        <v>31</v>
      </c>
      <c r="M444">
        <v>124</v>
      </c>
      <c r="N444" t="b">
        <v>1</v>
      </c>
      <c r="O444">
        <v>113111</v>
      </c>
      <c r="P444">
        <v>4.7985408840501703E-2</v>
      </c>
      <c r="Q444">
        <v>0.35983452025726198</v>
      </c>
      <c r="R444">
        <v>1719</v>
      </c>
      <c r="S444">
        <v>139</v>
      </c>
      <c r="T444">
        <v>9946</v>
      </c>
      <c r="U444">
        <v>26990000</v>
      </c>
      <c r="V444">
        <v>315</v>
      </c>
      <c r="W444" s="4">
        <f>+ROUND(OB_resultado[[#This Row],[learning_rate]],3)</f>
        <v>4.8000000000000001E-2</v>
      </c>
      <c r="X444" s="4">
        <f>+ROUND(OB_resultado[[#This Row],[feature_fraction]],3)</f>
        <v>0.36</v>
      </c>
      <c r="Y444" s="4">
        <f>+ROUND(OB_resultado[[#This Row],[num_leaves]],-1)</f>
        <v>140</v>
      </c>
      <c r="Z444" s="10">
        <f>+OB_resultado[[#This Row],[ganancia]]/OB_resultado[[#This Row],[envios]]</f>
        <v>2713.6537301427711</v>
      </c>
    </row>
    <row r="445" spans="1:26" hidden="1" x14ac:dyDescent="0.25">
      <c r="A445" t="s">
        <v>365</v>
      </c>
      <c r="B445" t="s">
        <v>23</v>
      </c>
      <c r="C445" t="s">
        <v>24</v>
      </c>
      <c r="D445" t="b">
        <v>1</v>
      </c>
      <c r="E445" t="b">
        <v>1</v>
      </c>
      <c r="F445" t="b">
        <v>0</v>
      </c>
      <c r="G445">
        <v>-100</v>
      </c>
      <c r="H445">
        <v>-1</v>
      </c>
      <c r="I445">
        <v>0</v>
      </c>
      <c r="J445">
        <v>0</v>
      </c>
      <c r="K445">
        <v>0</v>
      </c>
      <c r="L445">
        <v>31</v>
      </c>
      <c r="M445">
        <v>195</v>
      </c>
      <c r="N445" t="b">
        <v>1</v>
      </c>
      <c r="O445">
        <v>113111</v>
      </c>
      <c r="P445">
        <v>3.6899884142194403E-2</v>
      </c>
      <c r="Q445">
        <v>0.36604290842326298</v>
      </c>
      <c r="R445">
        <v>704</v>
      </c>
      <c r="S445">
        <v>423</v>
      </c>
      <c r="T445">
        <v>9795</v>
      </c>
      <c r="U445">
        <v>26570000</v>
      </c>
      <c r="V445">
        <v>342</v>
      </c>
      <c r="W445" s="4">
        <f>+ROUND(OB_resultado[[#This Row],[learning_rate]],3)</f>
        <v>3.6999999999999998E-2</v>
      </c>
      <c r="X445" s="4">
        <f>+ROUND(OB_resultado[[#This Row],[feature_fraction]],3)</f>
        <v>0.36599999999999999</v>
      </c>
      <c r="Y445" s="4">
        <f>+ROUND(OB_resultado[[#This Row],[num_leaves]],-1)</f>
        <v>420</v>
      </c>
      <c r="Z445" s="10">
        <f>+OB_resultado[[#This Row],[ganancia]]/OB_resultado[[#This Row],[envios]]</f>
        <v>2712.6084737110773</v>
      </c>
    </row>
    <row r="446" spans="1:26" hidden="1" x14ac:dyDescent="0.25">
      <c r="A446" t="s">
        <v>161</v>
      </c>
      <c r="B446" t="s">
        <v>23</v>
      </c>
      <c r="C446" t="s">
        <v>24</v>
      </c>
      <c r="D446" t="b">
        <v>1</v>
      </c>
      <c r="E446" t="b">
        <v>1</v>
      </c>
      <c r="F446" t="b">
        <v>0</v>
      </c>
      <c r="G446">
        <v>-100</v>
      </c>
      <c r="H446">
        <v>-1</v>
      </c>
      <c r="I446">
        <v>0</v>
      </c>
      <c r="J446">
        <v>0</v>
      </c>
      <c r="K446">
        <v>0</v>
      </c>
      <c r="L446">
        <v>31</v>
      </c>
      <c r="M446">
        <v>1157</v>
      </c>
      <c r="N446" t="b">
        <v>1</v>
      </c>
      <c r="O446">
        <v>113111</v>
      </c>
      <c r="P446">
        <v>5.0661877752581899E-3</v>
      </c>
      <c r="Q446">
        <v>0.48102475818898499</v>
      </c>
      <c r="R446">
        <v>3922</v>
      </c>
      <c r="S446">
        <v>370</v>
      </c>
      <c r="T446">
        <v>9667</v>
      </c>
      <c r="U446">
        <v>26190000</v>
      </c>
      <c r="V446">
        <v>138</v>
      </c>
      <c r="W446" s="4">
        <f>+ROUND(OB_resultado[[#This Row],[learning_rate]],3)</f>
        <v>5.0000000000000001E-3</v>
      </c>
      <c r="X446" s="4">
        <f>+ROUND(OB_resultado[[#This Row],[feature_fraction]],3)</f>
        <v>0.48099999999999998</v>
      </c>
      <c r="Y446" s="4">
        <f>+ROUND(OB_resultado[[#This Row],[num_leaves]],-1)</f>
        <v>370</v>
      </c>
      <c r="Z446" s="10">
        <f>+OB_resultado[[#This Row],[ganancia]]/OB_resultado[[#This Row],[envios]]</f>
        <v>2709.2169235543602</v>
      </c>
    </row>
    <row r="447" spans="1:26" hidden="1" x14ac:dyDescent="0.25">
      <c r="A447" t="s">
        <v>505</v>
      </c>
      <c r="B447" t="s">
        <v>23</v>
      </c>
      <c r="C447" t="s">
        <v>24</v>
      </c>
      <c r="D447" t="b">
        <v>1</v>
      </c>
      <c r="E447" t="b">
        <v>1</v>
      </c>
      <c r="F447" t="b">
        <v>0</v>
      </c>
      <c r="G447">
        <v>-100</v>
      </c>
      <c r="H447">
        <v>-1</v>
      </c>
      <c r="I447">
        <v>0</v>
      </c>
      <c r="J447">
        <v>0</v>
      </c>
      <c r="K447">
        <v>0</v>
      </c>
      <c r="L447">
        <v>31</v>
      </c>
      <c r="M447">
        <v>310</v>
      </c>
      <c r="N447" t="b">
        <v>1</v>
      </c>
      <c r="O447">
        <v>113111</v>
      </c>
      <c r="P447">
        <v>1.52970751449369E-2</v>
      </c>
      <c r="Q447">
        <v>0.35480055965866097</v>
      </c>
      <c r="R447">
        <v>584</v>
      </c>
      <c r="S447">
        <v>382</v>
      </c>
      <c r="T447">
        <v>9905</v>
      </c>
      <c r="U447">
        <v>26830000</v>
      </c>
      <c r="V447">
        <v>482</v>
      </c>
      <c r="W447" s="4">
        <f>+ROUND(OB_resultado[[#This Row],[learning_rate]],3)</f>
        <v>1.4999999999999999E-2</v>
      </c>
      <c r="X447" s="4">
        <f>+ROUND(OB_resultado[[#This Row],[feature_fraction]],3)</f>
        <v>0.35499999999999998</v>
      </c>
      <c r="Y447" s="4">
        <f>+ROUND(OB_resultado[[#This Row],[num_leaves]],-1)</f>
        <v>380</v>
      </c>
      <c r="Z447" s="10">
        <f>+OB_resultado[[#This Row],[ganancia]]/OB_resultado[[#This Row],[envios]]</f>
        <v>2708.7329631499242</v>
      </c>
    </row>
    <row r="448" spans="1:26" hidden="1" x14ac:dyDescent="0.25">
      <c r="A448" t="s">
        <v>493</v>
      </c>
      <c r="B448" t="s">
        <v>23</v>
      </c>
      <c r="C448" t="s">
        <v>24</v>
      </c>
      <c r="D448" t="b">
        <v>1</v>
      </c>
      <c r="E448" t="b">
        <v>1</v>
      </c>
      <c r="F448" t="b">
        <v>0</v>
      </c>
      <c r="G448">
        <v>-100</v>
      </c>
      <c r="H448">
        <v>-1</v>
      </c>
      <c r="I448">
        <v>0</v>
      </c>
      <c r="J448">
        <v>0</v>
      </c>
      <c r="K448">
        <v>0</v>
      </c>
      <c r="L448">
        <v>31</v>
      </c>
      <c r="M448">
        <v>94</v>
      </c>
      <c r="N448" t="b">
        <v>1</v>
      </c>
      <c r="O448">
        <v>113111</v>
      </c>
      <c r="P448">
        <v>5.1393720916523701E-2</v>
      </c>
      <c r="Q448">
        <v>0.29236025730326998</v>
      </c>
      <c r="R448">
        <v>848</v>
      </c>
      <c r="S448">
        <v>143</v>
      </c>
      <c r="T448">
        <v>9704</v>
      </c>
      <c r="U448">
        <v>26280000</v>
      </c>
      <c r="V448">
        <v>470</v>
      </c>
      <c r="W448" s="4">
        <f>+ROUND(OB_resultado[[#This Row],[learning_rate]],3)</f>
        <v>5.0999999999999997E-2</v>
      </c>
      <c r="X448" s="4">
        <f>+ROUND(OB_resultado[[#This Row],[feature_fraction]],3)</f>
        <v>0.29199999999999998</v>
      </c>
      <c r="Y448" s="4">
        <f>+ROUND(OB_resultado[[#This Row],[num_leaves]],-1)</f>
        <v>140</v>
      </c>
      <c r="Z448" s="10">
        <f>+OB_resultado[[#This Row],[ganancia]]/OB_resultado[[#This Row],[envios]]</f>
        <v>2708.1615828524318</v>
      </c>
    </row>
    <row r="449" spans="1:26" hidden="1" x14ac:dyDescent="0.25">
      <c r="A449" t="s">
        <v>107</v>
      </c>
      <c r="B449" t="s">
        <v>23</v>
      </c>
      <c r="C449" t="s">
        <v>24</v>
      </c>
      <c r="D449" t="b">
        <v>1</v>
      </c>
      <c r="E449" t="b">
        <v>1</v>
      </c>
      <c r="F449" t="b">
        <v>0</v>
      </c>
      <c r="G449">
        <v>-100</v>
      </c>
      <c r="H449">
        <v>-1</v>
      </c>
      <c r="I449">
        <v>0</v>
      </c>
      <c r="J449">
        <v>0</v>
      </c>
      <c r="K449">
        <v>0</v>
      </c>
      <c r="L449">
        <v>31</v>
      </c>
      <c r="M449">
        <v>630</v>
      </c>
      <c r="N449" t="b">
        <v>1</v>
      </c>
      <c r="O449">
        <v>113111</v>
      </c>
      <c r="P449">
        <v>2.41125037569936E-2</v>
      </c>
      <c r="Q449">
        <v>0.215772960810762</v>
      </c>
      <c r="R449">
        <v>0</v>
      </c>
      <c r="S449">
        <v>632</v>
      </c>
      <c r="T449">
        <v>9144</v>
      </c>
      <c r="U449">
        <v>24760000</v>
      </c>
      <c r="V449">
        <v>84</v>
      </c>
      <c r="W449" s="4">
        <f>+ROUND(OB_resultado[[#This Row],[learning_rate]],3)</f>
        <v>2.4E-2</v>
      </c>
      <c r="X449" s="4">
        <f>+ROUND(OB_resultado[[#This Row],[feature_fraction]],3)</f>
        <v>0.216</v>
      </c>
      <c r="Y449" s="4">
        <f>+ROUND(OB_resultado[[#This Row],[num_leaves]],-1)</f>
        <v>630</v>
      </c>
      <c r="Z449" s="10">
        <f>+OB_resultado[[#This Row],[ganancia]]/OB_resultado[[#This Row],[envios]]</f>
        <v>2707.7865266841645</v>
      </c>
    </row>
    <row r="450" spans="1:26" hidden="1" x14ac:dyDescent="0.25">
      <c r="A450" t="s">
        <v>204</v>
      </c>
      <c r="B450" t="s">
        <v>23</v>
      </c>
      <c r="C450" t="s">
        <v>24</v>
      </c>
      <c r="D450" t="b">
        <v>1</v>
      </c>
      <c r="E450" t="b">
        <v>1</v>
      </c>
      <c r="F450" t="b">
        <v>0</v>
      </c>
      <c r="G450">
        <v>-100</v>
      </c>
      <c r="H450">
        <v>-1</v>
      </c>
      <c r="I450">
        <v>0</v>
      </c>
      <c r="J450">
        <v>0</v>
      </c>
      <c r="K450">
        <v>0</v>
      </c>
      <c r="L450">
        <v>31</v>
      </c>
      <c r="M450">
        <v>284</v>
      </c>
      <c r="N450" t="b">
        <v>1</v>
      </c>
      <c r="O450">
        <v>113111</v>
      </c>
      <c r="P450">
        <v>1.7747516362268401E-2</v>
      </c>
      <c r="Q450">
        <v>0.36318118967262097</v>
      </c>
      <c r="R450">
        <v>1756</v>
      </c>
      <c r="S450">
        <v>102</v>
      </c>
      <c r="T450">
        <v>9792</v>
      </c>
      <c r="U450">
        <v>26500000</v>
      </c>
      <c r="V450">
        <v>181</v>
      </c>
      <c r="W450" s="4">
        <f>+ROUND(OB_resultado[[#This Row],[learning_rate]],3)</f>
        <v>1.7999999999999999E-2</v>
      </c>
      <c r="X450" s="4">
        <f>+ROUND(OB_resultado[[#This Row],[feature_fraction]],3)</f>
        <v>0.36299999999999999</v>
      </c>
      <c r="Y450" s="4">
        <f>+ROUND(OB_resultado[[#This Row],[num_leaves]],-1)</f>
        <v>100</v>
      </c>
      <c r="Z450" s="10">
        <f>+OB_resultado[[#This Row],[ganancia]]/OB_resultado[[#This Row],[envios]]</f>
        <v>2706.2908496732025</v>
      </c>
    </row>
    <row r="451" spans="1:26" hidden="1" x14ac:dyDescent="0.25">
      <c r="A451" t="s">
        <v>542</v>
      </c>
      <c r="B451" t="s">
        <v>23</v>
      </c>
      <c r="C451" t="s">
        <v>24</v>
      </c>
      <c r="D451" t="b">
        <v>1</v>
      </c>
      <c r="E451" t="b">
        <v>1</v>
      </c>
      <c r="F451" t="b">
        <v>0</v>
      </c>
      <c r="G451">
        <v>-100</v>
      </c>
      <c r="H451">
        <v>-1</v>
      </c>
      <c r="I451">
        <v>0</v>
      </c>
      <c r="J451">
        <v>0</v>
      </c>
      <c r="K451">
        <v>0</v>
      </c>
      <c r="L451">
        <v>31</v>
      </c>
      <c r="M451">
        <v>2862</v>
      </c>
      <c r="N451" t="b">
        <v>1</v>
      </c>
      <c r="O451">
        <v>113111</v>
      </c>
      <c r="P451">
        <v>5.0245749322097204E-3</v>
      </c>
      <c r="Q451">
        <v>0.228131019886191</v>
      </c>
      <c r="R451">
        <v>205</v>
      </c>
      <c r="S451">
        <v>58</v>
      </c>
      <c r="T451">
        <v>9833</v>
      </c>
      <c r="U451">
        <v>26580000</v>
      </c>
      <c r="V451">
        <v>519</v>
      </c>
      <c r="W451" s="4">
        <f>+ROUND(OB_resultado[[#This Row],[learning_rate]],3)</f>
        <v>5.0000000000000001E-3</v>
      </c>
      <c r="X451" s="4">
        <f>+ROUND(OB_resultado[[#This Row],[feature_fraction]],3)</f>
        <v>0.22800000000000001</v>
      </c>
      <c r="Y451" s="4">
        <f>+ROUND(OB_resultado[[#This Row],[num_leaves]],-1)</f>
        <v>60</v>
      </c>
      <c r="Z451" s="10">
        <f>+OB_resultado[[#This Row],[ganancia]]/OB_resultado[[#This Row],[envios]]</f>
        <v>2703.1424794060817</v>
      </c>
    </row>
    <row r="452" spans="1:26" hidden="1" x14ac:dyDescent="0.25">
      <c r="A452" t="s">
        <v>249</v>
      </c>
      <c r="B452" t="s">
        <v>23</v>
      </c>
      <c r="C452" t="s">
        <v>24</v>
      </c>
      <c r="D452" t="b">
        <v>1</v>
      </c>
      <c r="E452" t="b">
        <v>1</v>
      </c>
      <c r="F452" t="b">
        <v>0</v>
      </c>
      <c r="G452">
        <v>-100</v>
      </c>
      <c r="H452">
        <v>-1</v>
      </c>
      <c r="I452">
        <v>0</v>
      </c>
      <c r="J452">
        <v>0</v>
      </c>
      <c r="K452">
        <v>0</v>
      </c>
      <c r="L452">
        <v>31</v>
      </c>
      <c r="M452">
        <v>179</v>
      </c>
      <c r="N452" t="b">
        <v>1</v>
      </c>
      <c r="O452">
        <v>113111</v>
      </c>
      <c r="P452">
        <v>3.8467037088871801E-2</v>
      </c>
      <c r="Q452">
        <v>0.44101357646198602</v>
      </c>
      <c r="R452">
        <v>1032</v>
      </c>
      <c r="S452">
        <v>400</v>
      </c>
      <c r="T452">
        <v>9785</v>
      </c>
      <c r="U452">
        <v>26430000</v>
      </c>
      <c r="V452">
        <v>226</v>
      </c>
      <c r="W452" s="4">
        <f>+ROUND(OB_resultado[[#This Row],[learning_rate]],3)</f>
        <v>3.7999999999999999E-2</v>
      </c>
      <c r="X452" s="4">
        <f>+ROUND(OB_resultado[[#This Row],[feature_fraction]],3)</f>
        <v>0.441</v>
      </c>
      <c r="Y452" s="4">
        <f>+ROUND(OB_resultado[[#This Row],[num_leaves]],-1)</f>
        <v>400</v>
      </c>
      <c r="Z452" s="10">
        <f>+OB_resultado[[#This Row],[ganancia]]/OB_resultado[[#This Row],[envios]]</f>
        <v>2701.0730710270823</v>
      </c>
    </row>
    <row r="453" spans="1:26" hidden="1" x14ac:dyDescent="0.25">
      <c r="A453" t="s">
        <v>151</v>
      </c>
      <c r="B453" t="s">
        <v>23</v>
      </c>
      <c r="C453" t="s">
        <v>24</v>
      </c>
      <c r="D453" t="b">
        <v>1</v>
      </c>
      <c r="E453" t="b">
        <v>1</v>
      </c>
      <c r="F453" t="b">
        <v>0</v>
      </c>
      <c r="G453">
        <v>-100</v>
      </c>
      <c r="H453">
        <v>-1</v>
      </c>
      <c r="I453">
        <v>0</v>
      </c>
      <c r="J453">
        <v>0</v>
      </c>
      <c r="K453">
        <v>0</v>
      </c>
      <c r="L453">
        <v>31</v>
      </c>
      <c r="M453">
        <v>993</v>
      </c>
      <c r="N453" t="b">
        <v>1</v>
      </c>
      <c r="O453">
        <v>113111</v>
      </c>
      <c r="P453">
        <v>8.6923058324014698E-3</v>
      </c>
      <c r="Q453">
        <v>0.45710070994024898</v>
      </c>
      <c r="R453">
        <v>1805</v>
      </c>
      <c r="S453">
        <v>342</v>
      </c>
      <c r="T453">
        <v>9956</v>
      </c>
      <c r="U453">
        <v>26890000</v>
      </c>
      <c r="V453">
        <v>128</v>
      </c>
      <c r="W453" s="4">
        <f>+ROUND(OB_resultado[[#This Row],[learning_rate]],3)</f>
        <v>8.9999999999999993E-3</v>
      </c>
      <c r="X453" s="4">
        <f>+ROUND(OB_resultado[[#This Row],[feature_fraction]],3)</f>
        <v>0.45700000000000002</v>
      </c>
      <c r="Y453" s="4">
        <f>+ROUND(OB_resultado[[#This Row],[num_leaves]],-1)</f>
        <v>340</v>
      </c>
      <c r="Z453" s="10">
        <f>+OB_resultado[[#This Row],[ganancia]]/OB_resultado[[#This Row],[envios]]</f>
        <v>2700.8838891120931</v>
      </c>
    </row>
    <row r="454" spans="1:26" hidden="1" x14ac:dyDescent="0.25">
      <c r="A454" t="s">
        <v>474</v>
      </c>
      <c r="B454" t="s">
        <v>23</v>
      </c>
      <c r="C454" t="s">
        <v>24</v>
      </c>
      <c r="D454" t="b">
        <v>1</v>
      </c>
      <c r="E454" t="b">
        <v>1</v>
      </c>
      <c r="F454" t="b">
        <v>0</v>
      </c>
      <c r="G454">
        <v>-100</v>
      </c>
      <c r="H454">
        <v>-1</v>
      </c>
      <c r="I454">
        <v>0</v>
      </c>
      <c r="J454">
        <v>0</v>
      </c>
      <c r="K454">
        <v>0</v>
      </c>
      <c r="L454">
        <v>31</v>
      </c>
      <c r="M454">
        <v>977</v>
      </c>
      <c r="N454" t="b">
        <v>1</v>
      </c>
      <c r="O454">
        <v>113111</v>
      </c>
      <c r="P454">
        <v>5.0600501405689098E-3</v>
      </c>
      <c r="Q454">
        <v>0.45731596226784299</v>
      </c>
      <c r="R454">
        <v>2009</v>
      </c>
      <c r="S454">
        <v>250</v>
      </c>
      <c r="T454">
        <v>9825</v>
      </c>
      <c r="U454">
        <v>26510000</v>
      </c>
      <c r="V454">
        <v>451</v>
      </c>
      <c r="W454" s="4">
        <f>+ROUND(OB_resultado[[#This Row],[learning_rate]],3)</f>
        <v>5.0000000000000001E-3</v>
      </c>
      <c r="X454" s="4">
        <f>+ROUND(OB_resultado[[#This Row],[feature_fraction]],3)</f>
        <v>0.45700000000000002</v>
      </c>
      <c r="Y454" s="4">
        <f>+ROUND(OB_resultado[[#This Row],[num_leaves]],-1)</f>
        <v>250</v>
      </c>
      <c r="Z454" s="10">
        <f>+OB_resultado[[#This Row],[ganancia]]/OB_resultado[[#This Row],[envios]]</f>
        <v>2698.2188295165392</v>
      </c>
    </row>
    <row r="455" spans="1:26" hidden="1" x14ac:dyDescent="0.25">
      <c r="A455" t="s">
        <v>152</v>
      </c>
      <c r="B455" t="s">
        <v>23</v>
      </c>
      <c r="C455" t="s">
        <v>24</v>
      </c>
      <c r="D455" t="b">
        <v>1</v>
      </c>
      <c r="E455" t="b">
        <v>1</v>
      </c>
      <c r="F455" t="b">
        <v>0</v>
      </c>
      <c r="G455">
        <v>-100</v>
      </c>
      <c r="H455">
        <v>-1</v>
      </c>
      <c r="I455">
        <v>0</v>
      </c>
      <c r="J455">
        <v>0</v>
      </c>
      <c r="K455">
        <v>0</v>
      </c>
      <c r="L455">
        <v>31</v>
      </c>
      <c r="M455">
        <v>953</v>
      </c>
      <c r="N455" t="b">
        <v>1</v>
      </c>
      <c r="O455">
        <v>113111</v>
      </c>
      <c r="P455">
        <v>9.0598475957958807E-3</v>
      </c>
      <c r="Q455">
        <v>0.58015785766942396</v>
      </c>
      <c r="R455">
        <v>20</v>
      </c>
      <c r="S455">
        <v>342</v>
      </c>
      <c r="T455">
        <v>9710</v>
      </c>
      <c r="U455">
        <v>26180000</v>
      </c>
      <c r="V455">
        <v>129</v>
      </c>
      <c r="W455" s="4">
        <f>+ROUND(OB_resultado[[#This Row],[learning_rate]],3)</f>
        <v>8.9999999999999993E-3</v>
      </c>
      <c r="X455" s="4">
        <f>+ROUND(OB_resultado[[#This Row],[feature_fraction]],3)</f>
        <v>0.57999999999999996</v>
      </c>
      <c r="Y455" s="4">
        <f>+ROUND(OB_resultado[[#This Row],[num_leaves]],-1)</f>
        <v>340</v>
      </c>
      <c r="Z455" s="10">
        <f>+OB_resultado[[#This Row],[ganancia]]/OB_resultado[[#This Row],[envios]]</f>
        <v>2696.1894953656024</v>
      </c>
    </row>
    <row r="456" spans="1:26" hidden="1" x14ac:dyDescent="0.25">
      <c r="A456" t="s">
        <v>196</v>
      </c>
      <c r="B456" t="s">
        <v>23</v>
      </c>
      <c r="C456" t="s">
        <v>24</v>
      </c>
      <c r="D456" t="b">
        <v>1</v>
      </c>
      <c r="E456" t="b">
        <v>1</v>
      </c>
      <c r="F456" t="b">
        <v>0</v>
      </c>
      <c r="G456">
        <v>-100</v>
      </c>
      <c r="H456">
        <v>-1</v>
      </c>
      <c r="I456">
        <v>0</v>
      </c>
      <c r="J456">
        <v>0</v>
      </c>
      <c r="K456">
        <v>0</v>
      </c>
      <c r="L456">
        <v>31</v>
      </c>
      <c r="M456">
        <v>193</v>
      </c>
      <c r="N456" t="b">
        <v>1</v>
      </c>
      <c r="O456">
        <v>113111</v>
      </c>
      <c r="P456">
        <v>3.8323549098060003E-2</v>
      </c>
      <c r="Q456">
        <v>0.33740946249850001</v>
      </c>
      <c r="R456">
        <v>1351</v>
      </c>
      <c r="S456">
        <v>368</v>
      </c>
      <c r="T456">
        <v>10104</v>
      </c>
      <c r="U456">
        <v>27240000</v>
      </c>
      <c r="V456">
        <v>173</v>
      </c>
      <c r="W456" s="4">
        <f>+ROUND(OB_resultado[[#This Row],[learning_rate]],3)</f>
        <v>3.7999999999999999E-2</v>
      </c>
      <c r="X456" s="4">
        <f>+ROUND(OB_resultado[[#This Row],[feature_fraction]],3)</f>
        <v>0.33700000000000002</v>
      </c>
      <c r="Y456" s="4">
        <f>+ROUND(OB_resultado[[#This Row],[num_leaves]],-1)</f>
        <v>370</v>
      </c>
      <c r="Z456" s="10">
        <f>+OB_resultado[[#This Row],[ganancia]]/OB_resultado[[#This Row],[envios]]</f>
        <v>2695.9619952494063</v>
      </c>
    </row>
    <row r="457" spans="1:26" hidden="1" x14ac:dyDescent="0.25">
      <c r="A457" t="s">
        <v>523</v>
      </c>
      <c r="B457" t="s">
        <v>23</v>
      </c>
      <c r="C457" t="s">
        <v>24</v>
      </c>
      <c r="D457" t="b">
        <v>1</v>
      </c>
      <c r="E457" t="b">
        <v>1</v>
      </c>
      <c r="F457" t="b">
        <v>0</v>
      </c>
      <c r="G457">
        <v>-100</v>
      </c>
      <c r="H457">
        <v>-1</v>
      </c>
      <c r="I457">
        <v>0</v>
      </c>
      <c r="J457">
        <v>0</v>
      </c>
      <c r="K457">
        <v>0</v>
      </c>
      <c r="L457">
        <v>31</v>
      </c>
      <c r="M457">
        <v>420</v>
      </c>
      <c r="N457" t="b">
        <v>1</v>
      </c>
      <c r="O457">
        <v>113111</v>
      </c>
      <c r="P457">
        <v>1.0058574574028201E-2</v>
      </c>
      <c r="Q457">
        <v>0.49282297069440301</v>
      </c>
      <c r="R457">
        <v>865</v>
      </c>
      <c r="S457">
        <v>209</v>
      </c>
      <c r="T457">
        <v>9900</v>
      </c>
      <c r="U457">
        <v>26680000</v>
      </c>
      <c r="V457">
        <v>500</v>
      </c>
      <c r="W457" s="4">
        <f>+ROUND(OB_resultado[[#This Row],[learning_rate]],3)</f>
        <v>0.01</v>
      </c>
      <c r="X457" s="4">
        <f>+ROUND(OB_resultado[[#This Row],[feature_fraction]],3)</f>
        <v>0.49299999999999999</v>
      </c>
      <c r="Y457" s="4">
        <f>+ROUND(OB_resultado[[#This Row],[num_leaves]],-1)</f>
        <v>210</v>
      </c>
      <c r="Z457" s="10">
        <f>+OB_resultado[[#This Row],[ganancia]]/OB_resultado[[#This Row],[envios]]</f>
        <v>2694.9494949494951</v>
      </c>
    </row>
    <row r="458" spans="1:26" hidden="1" x14ac:dyDescent="0.25">
      <c r="A458" t="s">
        <v>515</v>
      </c>
      <c r="B458" t="s">
        <v>23</v>
      </c>
      <c r="C458" t="s">
        <v>24</v>
      </c>
      <c r="D458" t="b">
        <v>1</v>
      </c>
      <c r="E458" t="b">
        <v>1</v>
      </c>
      <c r="F458" t="b">
        <v>0</v>
      </c>
      <c r="G458">
        <v>-100</v>
      </c>
      <c r="H458">
        <v>-1</v>
      </c>
      <c r="I458">
        <v>0</v>
      </c>
      <c r="J458">
        <v>0</v>
      </c>
      <c r="K458">
        <v>0</v>
      </c>
      <c r="L458">
        <v>31</v>
      </c>
      <c r="M458">
        <v>757</v>
      </c>
      <c r="N458" t="b">
        <v>1</v>
      </c>
      <c r="O458">
        <v>113111</v>
      </c>
      <c r="P458">
        <v>1.31275859667492E-2</v>
      </c>
      <c r="Q458">
        <v>0.48896517522941901</v>
      </c>
      <c r="R458">
        <v>1606</v>
      </c>
      <c r="S458">
        <v>288</v>
      </c>
      <c r="T458">
        <v>9939</v>
      </c>
      <c r="U458">
        <v>26770000</v>
      </c>
      <c r="V458">
        <v>492</v>
      </c>
      <c r="W458" s="4">
        <f>+ROUND(OB_resultado[[#This Row],[learning_rate]],3)</f>
        <v>1.2999999999999999E-2</v>
      </c>
      <c r="X458" s="4">
        <f>+ROUND(OB_resultado[[#This Row],[feature_fraction]],3)</f>
        <v>0.48899999999999999</v>
      </c>
      <c r="Y458" s="4">
        <f>+ROUND(OB_resultado[[#This Row],[num_leaves]],-1)</f>
        <v>290</v>
      </c>
      <c r="Z458" s="10">
        <f>+OB_resultado[[#This Row],[ganancia]]/OB_resultado[[#This Row],[envios]]</f>
        <v>2693.4299225274171</v>
      </c>
    </row>
    <row r="459" spans="1:26" hidden="1" x14ac:dyDescent="0.25">
      <c r="A459" t="s">
        <v>110</v>
      </c>
      <c r="B459" t="s">
        <v>23</v>
      </c>
      <c r="C459" t="s">
        <v>24</v>
      </c>
      <c r="D459" t="b">
        <v>1</v>
      </c>
      <c r="E459" t="b">
        <v>1</v>
      </c>
      <c r="F459" t="b">
        <v>0</v>
      </c>
      <c r="G459">
        <v>-100</v>
      </c>
      <c r="H459">
        <v>-1</v>
      </c>
      <c r="I459">
        <v>0</v>
      </c>
      <c r="J459">
        <v>0</v>
      </c>
      <c r="K459">
        <v>0</v>
      </c>
      <c r="L459">
        <v>31</v>
      </c>
      <c r="M459">
        <v>249</v>
      </c>
      <c r="N459" t="b">
        <v>1</v>
      </c>
      <c r="O459">
        <v>113111</v>
      </c>
      <c r="P459">
        <v>5.0828766808573698E-2</v>
      </c>
      <c r="Q459">
        <v>0.30729635698155899</v>
      </c>
      <c r="R459">
        <v>5439</v>
      </c>
      <c r="S459">
        <v>787</v>
      </c>
      <c r="T459">
        <v>9869</v>
      </c>
      <c r="U459">
        <v>26510000</v>
      </c>
      <c r="V459">
        <v>87</v>
      </c>
      <c r="W459" s="4">
        <f>+ROUND(OB_resultado[[#This Row],[learning_rate]],3)</f>
        <v>5.0999999999999997E-2</v>
      </c>
      <c r="X459" s="4">
        <f>+ROUND(OB_resultado[[#This Row],[feature_fraction]],3)</f>
        <v>0.307</v>
      </c>
      <c r="Y459" s="4">
        <f>+ROUND(OB_resultado[[#This Row],[num_leaves]],-1)</f>
        <v>790</v>
      </c>
      <c r="Z459" s="10">
        <f>+OB_resultado[[#This Row],[ganancia]]/OB_resultado[[#This Row],[envios]]</f>
        <v>2686.189076907488</v>
      </c>
    </row>
    <row r="460" spans="1:26" hidden="1" x14ac:dyDescent="0.25">
      <c r="A460" t="s">
        <v>502</v>
      </c>
      <c r="B460" t="s">
        <v>23</v>
      </c>
      <c r="C460" t="s">
        <v>24</v>
      </c>
      <c r="D460" t="b">
        <v>1</v>
      </c>
      <c r="E460" t="b">
        <v>1</v>
      </c>
      <c r="F460" t="b">
        <v>0</v>
      </c>
      <c r="G460">
        <v>-100</v>
      </c>
      <c r="H460">
        <v>-1</v>
      </c>
      <c r="I460">
        <v>0</v>
      </c>
      <c r="J460">
        <v>0</v>
      </c>
      <c r="K460">
        <v>0</v>
      </c>
      <c r="L460">
        <v>31</v>
      </c>
      <c r="M460">
        <v>95</v>
      </c>
      <c r="N460" t="b">
        <v>1</v>
      </c>
      <c r="O460">
        <v>113111</v>
      </c>
      <c r="P460">
        <v>3.72532411257376E-2</v>
      </c>
      <c r="Q460">
        <v>0.42797232679151398</v>
      </c>
      <c r="R460">
        <v>926</v>
      </c>
      <c r="S460">
        <v>255</v>
      </c>
      <c r="T460">
        <v>9836</v>
      </c>
      <c r="U460">
        <v>26410000</v>
      </c>
      <c r="V460">
        <v>479</v>
      </c>
      <c r="W460" s="4">
        <f>+ROUND(OB_resultado[[#This Row],[learning_rate]],3)</f>
        <v>3.6999999999999998E-2</v>
      </c>
      <c r="X460" s="4">
        <f>+ROUND(OB_resultado[[#This Row],[feature_fraction]],3)</f>
        <v>0.42799999999999999</v>
      </c>
      <c r="Y460" s="4">
        <f>+ROUND(OB_resultado[[#This Row],[num_leaves]],-1)</f>
        <v>260</v>
      </c>
      <c r="Z460" s="10">
        <f>+OB_resultado[[#This Row],[ganancia]]/OB_resultado[[#This Row],[envios]]</f>
        <v>2685.0345668971127</v>
      </c>
    </row>
    <row r="461" spans="1:26" hidden="1" x14ac:dyDescent="0.25">
      <c r="A461" t="s">
        <v>93</v>
      </c>
      <c r="B461" t="s">
        <v>23</v>
      </c>
      <c r="C461" t="s">
        <v>24</v>
      </c>
      <c r="D461" t="b">
        <v>1</v>
      </c>
      <c r="E461" t="b">
        <v>1</v>
      </c>
      <c r="F461" t="b">
        <v>0</v>
      </c>
      <c r="G461">
        <v>-100</v>
      </c>
      <c r="H461">
        <v>-1</v>
      </c>
      <c r="I461">
        <v>0</v>
      </c>
      <c r="J461">
        <v>0</v>
      </c>
      <c r="K461">
        <v>0</v>
      </c>
      <c r="L461">
        <v>31</v>
      </c>
      <c r="M461">
        <v>536</v>
      </c>
      <c r="N461" t="b">
        <v>1</v>
      </c>
      <c r="O461">
        <v>113111</v>
      </c>
      <c r="P461">
        <v>7.6347840351485502E-3</v>
      </c>
      <c r="Q461">
        <v>0.86843785499761605</v>
      </c>
      <c r="R461">
        <v>124</v>
      </c>
      <c r="S461">
        <v>19</v>
      </c>
      <c r="T461">
        <v>9758</v>
      </c>
      <c r="U461">
        <v>26170000</v>
      </c>
      <c r="V461">
        <v>70</v>
      </c>
      <c r="W461" s="4">
        <f>+ROUND(OB_resultado[[#This Row],[learning_rate]],3)</f>
        <v>8.0000000000000002E-3</v>
      </c>
      <c r="X461" s="4">
        <f>+ROUND(OB_resultado[[#This Row],[feature_fraction]],3)</f>
        <v>0.86799999999999999</v>
      </c>
      <c r="Y461" s="4">
        <f>+ROUND(OB_resultado[[#This Row],[num_leaves]],-1)</f>
        <v>20</v>
      </c>
      <c r="Z461" s="10">
        <f>+OB_resultado[[#This Row],[ganancia]]/OB_resultado[[#This Row],[envios]]</f>
        <v>2681.9020291043248</v>
      </c>
    </row>
    <row r="462" spans="1:26" hidden="1" x14ac:dyDescent="0.25">
      <c r="A462" t="s">
        <v>256</v>
      </c>
      <c r="B462" t="s">
        <v>23</v>
      </c>
      <c r="C462" t="s">
        <v>24</v>
      </c>
      <c r="D462" t="b">
        <v>1</v>
      </c>
      <c r="E462" t="b">
        <v>1</v>
      </c>
      <c r="F462" t="b">
        <v>0</v>
      </c>
      <c r="G462">
        <v>-100</v>
      </c>
      <c r="H462">
        <v>-1</v>
      </c>
      <c r="I462">
        <v>0</v>
      </c>
      <c r="J462">
        <v>0</v>
      </c>
      <c r="K462">
        <v>0</v>
      </c>
      <c r="L462">
        <v>31</v>
      </c>
      <c r="M462">
        <v>94</v>
      </c>
      <c r="N462" t="b">
        <v>1</v>
      </c>
      <c r="O462">
        <v>113111</v>
      </c>
      <c r="P462">
        <v>3.9517580682885599E-2</v>
      </c>
      <c r="Q462">
        <v>0.33647055029505901</v>
      </c>
      <c r="R462">
        <v>750</v>
      </c>
      <c r="S462">
        <v>398</v>
      </c>
      <c r="T462">
        <v>9860</v>
      </c>
      <c r="U462">
        <v>26440000</v>
      </c>
      <c r="V462">
        <v>233</v>
      </c>
      <c r="W462" s="4">
        <f>+ROUND(OB_resultado[[#This Row],[learning_rate]],3)</f>
        <v>0.04</v>
      </c>
      <c r="X462" s="4">
        <f>+ROUND(OB_resultado[[#This Row],[feature_fraction]],3)</f>
        <v>0.33600000000000002</v>
      </c>
      <c r="Y462" s="4">
        <f>+ROUND(OB_resultado[[#This Row],[num_leaves]],-1)</f>
        <v>400</v>
      </c>
      <c r="Z462" s="10">
        <f>+OB_resultado[[#This Row],[ganancia]]/OB_resultado[[#This Row],[envios]]</f>
        <v>2681.5415821501015</v>
      </c>
    </row>
    <row r="463" spans="1:26" hidden="1" x14ac:dyDescent="0.25">
      <c r="A463" t="s">
        <v>46</v>
      </c>
      <c r="B463" t="s">
        <v>23</v>
      </c>
      <c r="C463" t="s">
        <v>24</v>
      </c>
      <c r="D463" t="b">
        <v>1</v>
      </c>
      <c r="E463" t="b">
        <v>1</v>
      </c>
      <c r="F463" t="b">
        <v>0</v>
      </c>
      <c r="G463">
        <v>-100</v>
      </c>
      <c r="H463">
        <v>-1</v>
      </c>
      <c r="I463">
        <v>0</v>
      </c>
      <c r="J463">
        <v>0</v>
      </c>
      <c r="K463">
        <v>0</v>
      </c>
      <c r="L463">
        <v>31</v>
      </c>
      <c r="M463">
        <v>80</v>
      </c>
      <c r="N463" t="b">
        <v>1</v>
      </c>
      <c r="O463">
        <v>113111</v>
      </c>
      <c r="P463">
        <v>3.3655553680785003E-2</v>
      </c>
      <c r="Q463">
        <v>0.78047339195823595</v>
      </c>
      <c r="R463">
        <v>263</v>
      </c>
      <c r="S463">
        <v>16</v>
      </c>
      <c r="T463">
        <v>9692</v>
      </c>
      <c r="U463">
        <v>25980000</v>
      </c>
      <c r="V463">
        <v>23</v>
      </c>
      <c r="W463" s="4">
        <f>+ROUND(OB_resultado[[#This Row],[learning_rate]],3)</f>
        <v>3.4000000000000002E-2</v>
      </c>
      <c r="X463" s="4">
        <f>+ROUND(OB_resultado[[#This Row],[feature_fraction]],3)</f>
        <v>0.78</v>
      </c>
      <c r="Y463" s="4">
        <f>+ROUND(OB_resultado[[#This Row],[num_leaves]],-1)</f>
        <v>20</v>
      </c>
      <c r="Z463" s="10">
        <f>+OB_resultado[[#This Row],[ganancia]]/OB_resultado[[#This Row],[envios]]</f>
        <v>2680.5612876599257</v>
      </c>
    </row>
    <row r="464" spans="1:26" hidden="1" x14ac:dyDescent="0.25">
      <c r="A464" t="s">
        <v>123</v>
      </c>
      <c r="B464" t="s">
        <v>23</v>
      </c>
      <c r="C464" t="s">
        <v>24</v>
      </c>
      <c r="D464" t="b">
        <v>1</v>
      </c>
      <c r="E464" t="b">
        <v>1</v>
      </c>
      <c r="F464" t="b">
        <v>0</v>
      </c>
      <c r="G464">
        <v>-100</v>
      </c>
      <c r="H464">
        <v>-1</v>
      </c>
      <c r="I464">
        <v>0</v>
      </c>
      <c r="J464">
        <v>0</v>
      </c>
      <c r="K464">
        <v>0</v>
      </c>
      <c r="L464">
        <v>31</v>
      </c>
      <c r="M464">
        <v>113</v>
      </c>
      <c r="N464" t="b">
        <v>1</v>
      </c>
      <c r="O464">
        <v>113111</v>
      </c>
      <c r="P464">
        <v>5.8397645276979097E-2</v>
      </c>
      <c r="Q464">
        <v>0.32910986792147701</v>
      </c>
      <c r="R464">
        <v>3424</v>
      </c>
      <c r="S464">
        <v>552</v>
      </c>
      <c r="T464">
        <v>9591</v>
      </c>
      <c r="U464">
        <v>25700000</v>
      </c>
      <c r="V464">
        <v>100</v>
      </c>
      <c r="W464" s="4">
        <f>+ROUND(OB_resultado[[#This Row],[learning_rate]],3)</f>
        <v>5.8000000000000003E-2</v>
      </c>
      <c r="X464" s="4">
        <f>+ROUND(OB_resultado[[#This Row],[feature_fraction]],3)</f>
        <v>0.32900000000000001</v>
      </c>
      <c r="Y464" s="4">
        <f>+ROUND(OB_resultado[[#This Row],[num_leaves]],-1)</f>
        <v>550</v>
      </c>
      <c r="Z464" s="10">
        <f>+OB_resultado[[#This Row],[ganancia]]/OB_resultado[[#This Row],[envios]]</f>
        <v>2679.5954540715252</v>
      </c>
    </row>
    <row r="465" spans="1:26" hidden="1" x14ac:dyDescent="0.25">
      <c r="A465" t="s">
        <v>65</v>
      </c>
      <c r="B465" t="s">
        <v>23</v>
      </c>
      <c r="C465" t="s">
        <v>24</v>
      </c>
      <c r="D465" t="b">
        <v>1</v>
      </c>
      <c r="E465" t="b">
        <v>1</v>
      </c>
      <c r="F465" t="b">
        <v>0</v>
      </c>
      <c r="G465">
        <v>-100</v>
      </c>
      <c r="H465">
        <v>-1</v>
      </c>
      <c r="I465">
        <v>0</v>
      </c>
      <c r="J465">
        <v>0</v>
      </c>
      <c r="K465">
        <v>0</v>
      </c>
      <c r="L465">
        <v>31</v>
      </c>
      <c r="M465">
        <v>944</v>
      </c>
      <c r="N465" t="b">
        <v>1</v>
      </c>
      <c r="O465">
        <v>113111</v>
      </c>
      <c r="P465">
        <v>1.22545955610964E-2</v>
      </c>
      <c r="Q465">
        <v>0.28934962868798397</v>
      </c>
      <c r="R465">
        <v>3508</v>
      </c>
      <c r="S465">
        <v>508</v>
      </c>
      <c r="T465">
        <v>9766</v>
      </c>
      <c r="U465">
        <v>26150000</v>
      </c>
      <c r="V465">
        <v>42</v>
      </c>
      <c r="W465" s="4">
        <f>+ROUND(OB_resultado[[#This Row],[learning_rate]],3)</f>
        <v>1.2E-2</v>
      </c>
      <c r="X465" s="4">
        <f>+ROUND(OB_resultado[[#This Row],[feature_fraction]],3)</f>
        <v>0.28899999999999998</v>
      </c>
      <c r="Y465" s="4">
        <f>+ROUND(OB_resultado[[#This Row],[num_leaves]],-1)</f>
        <v>510</v>
      </c>
      <c r="Z465" s="10">
        <f>+OB_resultado[[#This Row],[ganancia]]/OB_resultado[[#This Row],[envios]]</f>
        <v>2677.6571779643664</v>
      </c>
    </row>
    <row r="466" spans="1:26" hidden="1" x14ac:dyDescent="0.25">
      <c r="A466" t="s">
        <v>180</v>
      </c>
      <c r="B466" t="s">
        <v>23</v>
      </c>
      <c r="C466" t="s">
        <v>24</v>
      </c>
      <c r="D466" t="b">
        <v>1</v>
      </c>
      <c r="E466" t="b">
        <v>1</v>
      </c>
      <c r="F466" t="b">
        <v>0</v>
      </c>
      <c r="G466">
        <v>-100</v>
      </c>
      <c r="H466">
        <v>-1</v>
      </c>
      <c r="I466">
        <v>0</v>
      </c>
      <c r="J466">
        <v>0</v>
      </c>
      <c r="K466">
        <v>0</v>
      </c>
      <c r="L466">
        <v>31</v>
      </c>
      <c r="M466">
        <v>97</v>
      </c>
      <c r="N466" t="b">
        <v>1</v>
      </c>
      <c r="O466">
        <v>113111</v>
      </c>
      <c r="P466">
        <v>5.0502016031700799E-2</v>
      </c>
      <c r="Q466">
        <v>0.339064390863278</v>
      </c>
      <c r="R466">
        <v>2071</v>
      </c>
      <c r="S466">
        <v>371</v>
      </c>
      <c r="T466">
        <v>9793</v>
      </c>
      <c r="U466">
        <v>26180000</v>
      </c>
      <c r="V466">
        <v>157</v>
      </c>
      <c r="W466" s="4">
        <f>+ROUND(OB_resultado[[#This Row],[learning_rate]],3)</f>
        <v>5.0999999999999997E-2</v>
      </c>
      <c r="X466" s="4">
        <f>+ROUND(OB_resultado[[#This Row],[feature_fraction]],3)</f>
        <v>0.33900000000000002</v>
      </c>
      <c r="Y466" s="4">
        <f>+ROUND(OB_resultado[[#This Row],[num_leaves]],-1)</f>
        <v>370</v>
      </c>
      <c r="Z466" s="10">
        <f>+OB_resultado[[#This Row],[ganancia]]/OB_resultado[[#This Row],[envios]]</f>
        <v>2673.338098641887</v>
      </c>
    </row>
    <row r="467" spans="1:26" hidden="1" x14ac:dyDescent="0.25">
      <c r="A467" t="s">
        <v>362</v>
      </c>
      <c r="B467" t="s">
        <v>23</v>
      </c>
      <c r="C467" t="s">
        <v>24</v>
      </c>
      <c r="D467" t="b">
        <v>1</v>
      </c>
      <c r="E467" t="b">
        <v>1</v>
      </c>
      <c r="F467" t="b">
        <v>0</v>
      </c>
      <c r="G467">
        <v>-100</v>
      </c>
      <c r="H467">
        <v>-1</v>
      </c>
      <c r="I467">
        <v>0</v>
      </c>
      <c r="J467">
        <v>0</v>
      </c>
      <c r="K467">
        <v>0</v>
      </c>
      <c r="L467">
        <v>31</v>
      </c>
      <c r="M467">
        <v>81</v>
      </c>
      <c r="N467" t="b">
        <v>1</v>
      </c>
      <c r="O467">
        <v>113111</v>
      </c>
      <c r="P467">
        <v>3.9414636612598503E-2</v>
      </c>
      <c r="Q467">
        <v>0.34033249603493299</v>
      </c>
      <c r="R467">
        <v>629</v>
      </c>
      <c r="S467">
        <v>364</v>
      </c>
      <c r="T467">
        <v>10003</v>
      </c>
      <c r="U467">
        <v>26720000</v>
      </c>
      <c r="V467">
        <v>339</v>
      </c>
      <c r="W467" s="4">
        <f>+ROUND(OB_resultado[[#This Row],[learning_rate]],3)</f>
        <v>3.9E-2</v>
      </c>
      <c r="X467" s="4">
        <f>+ROUND(OB_resultado[[#This Row],[feature_fraction]],3)</f>
        <v>0.34</v>
      </c>
      <c r="Y467" s="4">
        <f>+ROUND(OB_resultado[[#This Row],[num_leaves]],-1)</f>
        <v>360</v>
      </c>
      <c r="Z467" s="10">
        <f>+OB_resultado[[#This Row],[ganancia]]/OB_resultado[[#This Row],[envios]]</f>
        <v>2671.1986404078775</v>
      </c>
    </row>
    <row r="468" spans="1:26" hidden="1" x14ac:dyDescent="0.25">
      <c r="A468" t="s">
        <v>263</v>
      </c>
      <c r="B468" t="s">
        <v>23</v>
      </c>
      <c r="C468" t="s">
        <v>24</v>
      </c>
      <c r="D468" t="b">
        <v>1</v>
      </c>
      <c r="E468" t="b">
        <v>1</v>
      </c>
      <c r="F468" t="b">
        <v>0</v>
      </c>
      <c r="G468">
        <v>-100</v>
      </c>
      <c r="H468">
        <v>-1</v>
      </c>
      <c r="I468">
        <v>0</v>
      </c>
      <c r="J468">
        <v>0</v>
      </c>
      <c r="K468">
        <v>0</v>
      </c>
      <c r="L468">
        <v>31</v>
      </c>
      <c r="M468">
        <v>143</v>
      </c>
      <c r="N468" t="b">
        <v>1</v>
      </c>
      <c r="O468">
        <v>113111</v>
      </c>
      <c r="P468">
        <v>3.4934336964759199E-2</v>
      </c>
      <c r="Q468">
        <v>0.36074988946632702</v>
      </c>
      <c r="R468">
        <v>1147</v>
      </c>
      <c r="S468">
        <v>295</v>
      </c>
      <c r="T468">
        <v>9991</v>
      </c>
      <c r="U468">
        <v>26660000</v>
      </c>
      <c r="V468">
        <v>240</v>
      </c>
      <c r="W468" s="4">
        <f>+ROUND(OB_resultado[[#This Row],[learning_rate]],3)</f>
        <v>3.5000000000000003E-2</v>
      </c>
      <c r="X468" s="4">
        <f>+ROUND(OB_resultado[[#This Row],[feature_fraction]],3)</f>
        <v>0.36099999999999999</v>
      </c>
      <c r="Y468" s="4">
        <f>+ROUND(OB_resultado[[#This Row],[num_leaves]],-1)</f>
        <v>300</v>
      </c>
      <c r="Z468" s="10">
        <f>+OB_resultado[[#This Row],[ganancia]]/OB_resultado[[#This Row],[envios]]</f>
        <v>2668.4015614052646</v>
      </c>
    </row>
    <row r="469" spans="1:26" hidden="1" x14ac:dyDescent="0.25">
      <c r="A469" t="s">
        <v>360</v>
      </c>
      <c r="B469" t="s">
        <v>23</v>
      </c>
      <c r="C469" t="s">
        <v>24</v>
      </c>
      <c r="D469" t="b">
        <v>1</v>
      </c>
      <c r="E469" t="b">
        <v>1</v>
      </c>
      <c r="F469" t="b">
        <v>0</v>
      </c>
      <c r="G469">
        <v>-100</v>
      </c>
      <c r="H469">
        <v>-1</v>
      </c>
      <c r="I469">
        <v>0</v>
      </c>
      <c r="J469">
        <v>0</v>
      </c>
      <c r="K469">
        <v>0</v>
      </c>
      <c r="L469">
        <v>31</v>
      </c>
      <c r="M469">
        <v>195</v>
      </c>
      <c r="N469" t="b">
        <v>1</v>
      </c>
      <c r="O469">
        <v>113111</v>
      </c>
      <c r="P469">
        <v>2.7087678415851101E-2</v>
      </c>
      <c r="Q469">
        <v>0.29411703542480799</v>
      </c>
      <c r="R469">
        <v>1530</v>
      </c>
      <c r="S469">
        <v>242</v>
      </c>
      <c r="T469">
        <v>9845</v>
      </c>
      <c r="U469">
        <v>26230000</v>
      </c>
      <c r="V469">
        <v>337</v>
      </c>
      <c r="W469" s="4">
        <f>+ROUND(OB_resultado[[#This Row],[learning_rate]],3)</f>
        <v>2.7E-2</v>
      </c>
      <c r="X469" s="4">
        <f>+ROUND(OB_resultado[[#This Row],[feature_fraction]],3)</f>
        <v>0.29399999999999998</v>
      </c>
      <c r="Y469" s="4">
        <f>+ROUND(OB_resultado[[#This Row],[num_leaves]],-1)</f>
        <v>240</v>
      </c>
      <c r="Z469" s="10">
        <f>+OB_resultado[[#This Row],[ganancia]]/OB_resultado[[#This Row],[envios]]</f>
        <v>2664.2965972574912</v>
      </c>
    </row>
    <row r="470" spans="1:26" hidden="1" x14ac:dyDescent="0.25">
      <c r="A470" t="s">
        <v>73</v>
      </c>
      <c r="B470" t="s">
        <v>23</v>
      </c>
      <c r="C470" t="s">
        <v>24</v>
      </c>
      <c r="D470" t="b">
        <v>1</v>
      </c>
      <c r="E470" t="b">
        <v>1</v>
      </c>
      <c r="F470" t="b">
        <v>0</v>
      </c>
      <c r="G470">
        <v>-100</v>
      </c>
      <c r="H470">
        <v>-1</v>
      </c>
      <c r="I470">
        <v>0</v>
      </c>
      <c r="J470">
        <v>0</v>
      </c>
      <c r="K470">
        <v>0</v>
      </c>
      <c r="L470">
        <v>31</v>
      </c>
      <c r="M470">
        <v>131</v>
      </c>
      <c r="N470" t="b">
        <v>1</v>
      </c>
      <c r="O470">
        <v>113111</v>
      </c>
      <c r="P470">
        <v>4.8621179800376099E-2</v>
      </c>
      <c r="Q470">
        <v>0.24924946110669999</v>
      </c>
      <c r="R470">
        <v>1092</v>
      </c>
      <c r="S470">
        <v>194</v>
      </c>
      <c r="T470">
        <v>9944</v>
      </c>
      <c r="U470">
        <v>26440000</v>
      </c>
      <c r="V470">
        <v>50</v>
      </c>
      <c r="W470" s="4">
        <f>+ROUND(OB_resultado[[#This Row],[learning_rate]],3)</f>
        <v>4.9000000000000002E-2</v>
      </c>
      <c r="X470" s="4">
        <f>+ROUND(OB_resultado[[#This Row],[feature_fraction]],3)</f>
        <v>0.249</v>
      </c>
      <c r="Y470" s="4">
        <f>+ROUND(OB_resultado[[#This Row],[num_leaves]],-1)</f>
        <v>190</v>
      </c>
      <c r="Z470" s="10">
        <f>+OB_resultado[[#This Row],[ganancia]]/OB_resultado[[#This Row],[envios]]</f>
        <v>2658.8897827835881</v>
      </c>
    </row>
    <row r="471" spans="1:26" hidden="1" x14ac:dyDescent="0.25">
      <c r="A471" t="s">
        <v>517</v>
      </c>
      <c r="B471" t="s">
        <v>23</v>
      </c>
      <c r="C471" t="s">
        <v>24</v>
      </c>
      <c r="D471" t="b">
        <v>1</v>
      </c>
      <c r="E471" t="b">
        <v>1</v>
      </c>
      <c r="F471" t="b">
        <v>0</v>
      </c>
      <c r="G471">
        <v>-100</v>
      </c>
      <c r="H471">
        <v>-1</v>
      </c>
      <c r="I471">
        <v>0</v>
      </c>
      <c r="J471">
        <v>0</v>
      </c>
      <c r="K471">
        <v>0</v>
      </c>
      <c r="L471">
        <v>31</v>
      </c>
      <c r="M471">
        <v>401</v>
      </c>
      <c r="N471" t="b">
        <v>1</v>
      </c>
      <c r="O471">
        <v>113111</v>
      </c>
      <c r="P471">
        <v>1.60477000920193E-2</v>
      </c>
      <c r="Q471">
        <v>0.496667082573654</v>
      </c>
      <c r="R471">
        <v>116</v>
      </c>
      <c r="S471">
        <v>353</v>
      </c>
      <c r="T471">
        <v>9784</v>
      </c>
      <c r="U471">
        <v>25960000</v>
      </c>
      <c r="V471">
        <v>494</v>
      </c>
      <c r="W471" s="4">
        <f>+ROUND(OB_resultado[[#This Row],[learning_rate]],3)</f>
        <v>1.6E-2</v>
      </c>
      <c r="X471" s="4">
        <f>+ROUND(OB_resultado[[#This Row],[feature_fraction]],3)</f>
        <v>0.497</v>
      </c>
      <c r="Y471" s="4">
        <f>+ROUND(OB_resultado[[#This Row],[num_leaves]],-1)</f>
        <v>350</v>
      </c>
      <c r="Z471" s="10">
        <f>+OB_resultado[[#This Row],[ganancia]]/OB_resultado[[#This Row],[envios]]</f>
        <v>2653.311529026983</v>
      </c>
    </row>
    <row r="472" spans="1:26" hidden="1" x14ac:dyDescent="0.25">
      <c r="A472" t="s">
        <v>111</v>
      </c>
      <c r="B472" t="s">
        <v>23</v>
      </c>
      <c r="C472" t="s">
        <v>24</v>
      </c>
      <c r="D472" t="b">
        <v>1</v>
      </c>
      <c r="E472" t="b">
        <v>1</v>
      </c>
      <c r="F472" t="b">
        <v>0</v>
      </c>
      <c r="G472">
        <v>-100</v>
      </c>
      <c r="H472">
        <v>-1</v>
      </c>
      <c r="I472">
        <v>0</v>
      </c>
      <c r="J472">
        <v>0</v>
      </c>
      <c r="K472">
        <v>0</v>
      </c>
      <c r="L472">
        <v>31</v>
      </c>
      <c r="M472">
        <v>269</v>
      </c>
      <c r="N472" t="b">
        <v>1</v>
      </c>
      <c r="O472">
        <v>113111</v>
      </c>
      <c r="P472">
        <v>7.7150455623311798E-2</v>
      </c>
      <c r="Q472">
        <v>0.86481109292943104</v>
      </c>
      <c r="R472">
        <v>1023</v>
      </c>
      <c r="S472">
        <v>417</v>
      </c>
      <c r="T472">
        <v>9875</v>
      </c>
      <c r="U472">
        <v>26170000</v>
      </c>
      <c r="V472">
        <v>88</v>
      </c>
      <c r="W472" s="4">
        <f>+ROUND(OB_resultado[[#This Row],[learning_rate]],3)</f>
        <v>7.6999999999999999E-2</v>
      </c>
      <c r="X472" s="4">
        <f>+ROUND(OB_resultado[[#This Row],[feature_fraction]],3)</f>
        <v>0.86499999999999999</v>
      </c>
      <c r="Y472" s="4">
        <f>+ROUND(OB_resultado[[#This Row],[num_leaves]],-1)</f>
        <v>420</v>
      </c>
      <c r="Z472" s="10">
        <f>+OB_resultado[[#This Row],[ganancia]]/OB_resultado[[#This Row],[envios]]</f>
        <v>2650.1265822784812</v>
      </c>
    </row>
    <row r="473" spans="1:26" hidden="1" x14ac:dyDescent="0.25">
      <c r="A473" t="s">
        <v>84</v>
      </c>
      <c r="B473" t="s">
        <v>23</v>
      </c>
      <c r="C473" t="s">
        <v>24</v>
      </c>
      <c r="D473" t="b">
        <v>1</v>
      </c>
      <c r="E473" t="b">
        <v>1</v>
      </c>
      <c r="F473" t="b">
        <v>0</v>
      </c>
      <c r="G473">
        <v>-100</v>
      </c>
      <c r="H473">
        <v>-1</v>
      </c>
      <c r="I473">
        <v>0</v>
      </c>
      <c r="J473">
        <v>0</v>
      </c>
      <c r="K473">
        <v>0</v>
      </c>
      <c r="L473">
        <v>31</v>
      </c>
      <c r="M473">
        <v>133</v>
      </c>
      <c r="N473" t="b">
        <v>1</v>
      </c>
      <c r="O473">
        <v>113111</v>
      </c>
      <c r="P473">
        <v>3.8799955427918399E-2</v>
      </c>
      <c r="Q473">
        <v>0.39509355338081498</v>
      </c>
      <c r="R473">
        <v>3077</v>
      </c>
      <c r="S473">
        <v>502</v>
      </c>
      <c r="T473">
        <v>9933</v>
      </c>
      <c r="U473">
        <v>26300000</v>
      </c>
      <c r="V473">
        <v>61</v>
      </c>
      <c r="W473" s="4">
        <f>+ROUND(OB_resultado[[#This Row],[learning_rate]],3)</f>
        <v>3.9E-2</v>
      </c>
      <c r="X473" s="4">
        <f>+ROUND(OB_resultado[[#This Row],[feature_fraction]],3)</f>
        <v>0.39500000000000002</v>
      </c>
      <c r="Y473" s="4">
        <f>+ROUND(OB_resultado[[#This Row],[num_leaves]],-1)</f>
        <v>500</v>
      </c>
      <c r="Z473" s="10">
        <f>+OB_resultado[[#This Row],[ganancia]]/OB_resultado[[#This Row],[envios]]</f>
        <v>2647.7398570421828</v>
      </c>
    </row>
    <row r="474" spans="1:26" hidden="1" x14ac:dyDescent="0.25">
      <c r="A474" t="s">
        <v>64</v>
      </c>
      <c r="B474" t="s">
        <v>23</v>
      </c>
      <c r="C474" t="s">
        <v>24</v>
      </c>
      <c r="D474" t="b">
        <v>1</v>
      </c>
      <c r="E474" t="b">
        <v>1</v>
      </c>
      <c r="F474" t="b">
        <v>0</v>
      </c>
      <c r="G474">
        <v>-100</v>
      </c>
      <c r="H474">
        <v>-1</v>
      </c>
      <c r="I474">
        <v>0</v>
      </c>
      <c r="J474">
        <v>0</v>
      </c>
      <c r="K474">
        <v>0</v>
      </c>
      <c r="L474">
        <v>31</v>
      </c>
      <c r="M474">
        <v>208</v>
      </c>
      <c r="N474" t="b">
        <v>1</v>
      </c>
      <c r="O474">
        <v>113111</v>
      </c>
      <c r="P474">
        <v>5.1292880639231403E-2</v>
      </c>
      <c r="Q474">
        <v>0.227106086036964</v>
      </c>
      <c r="R474">
        <v>2977</v>
      </c>
      <c r="S474">
        <v>608</v>
      </c>
      <c r="T474">
        <v>9951</v>
      </c>
      <c r="U474">
        <v>26340000</v>
      </c>
      <c r="V474">
        <v>41</v>
      </c>
      <c r="W474" s="4">
        <f>+ROUND(OB_resultado[[#This Row],[learning_rate]],3)</f>
        <v>5.0999999999999997E-2</v>
      </c>
      <c r="X474" s="4">
        <f>+ROUND(OB_resultado[[#This Row],[feature_fraction]],3)</f>
        <v>0.22700000000000001</v>
      </c>
      <c r="Y474" s="4">
        <f>+ROUND(OB_resultado[[#This Row],[num_leaves]],-1)</f>
        <v>610</v>
      </c>
      <c r="Z474" s="10">
        <f>+OB_resultado[[#This Row],[ganancia]]/OB_resultado[[#This Row],[envios]]</f>
        <v>2646.9701537533915</v>
      </c>
    </row>
    <row r="475" spans="1:26" hidden="1" x14ac:dyDescent="0.25">
      <c r="A475" t="s">
        <v>332</v>
      </c>
      <c r="B475" t="s">
        <v>23</v>
      </c>
      <c r="C475" t="s">
        <v>24</v>
      </c>
      <c r="D475" t="b">
        <v>1</v>
      </c>
      <c r="E475" t="b">
        <v>1</v>
      </c>
      <c r="F475" t="b">
        <v>0</v>
      </c>
      <c r="G475">
        <v>-100</v>
      </c>
      <c r="H475">
        <v>-1</v>
      </c>
      <c r="I475">
        <v>0</v>
      </c>
      <c r="J475">
        <v>0</v>
      </c>
      <c r="K475">
        <v>0</v>
      </c>
      <c r="L475">
        <v>31</v>
      </c>
      <c r="M475">
        <v>265</v>
      </c>
      <c r="N475" t="b">
        <v>1</v>
      </c>
      <c r="O475">
        <v>113111</v>
      </c>
      <c r="P475">
        <v>1.5718913291742301E-2</v>
      </c>
      <c r="Q475">
        <v>0.399737177066389</v>
      </c>
      <c r="R475">
        <v>1112</v>
      </c>
      <c r="S475">
        <v>117</v>
      </c>
      <c r="T475">
        <v>9937</v>
      </c>
      <c r="U475">
        <v>26290000</v>
      </c>
      <c r="V475">
        <v>309</v>
      </c>
      <c r="W475" s="4">
        <f>+ROUND(OB_resultado[[#This Row],[learning_rate]],3)</f>
        <v>1.6E-2</v>
      </c>
      <c r="X475" s="4">
        <f>+ROUND(OB_resultado[[#This Row],[feature_fraction]],3)</f>
        <v>0.4</v>
      </c>
      <c r="Y475" s="4">
        <f>+ROUND(OB_resultado[[#This Row],[num_leaves]],-1)</f>
        <v>120</v>
      </c>
      <c r="Z475" s="10">
        <f>+OB_resultado[[#This Row],[ganancia]]/OB_resultado[[#This Row],[envios]]</f>
        <v>2645.6677065512731</v>
      </c>
    </row>
    <row r="476" spans="1:26" hidden="1" x14ac:dyDescent="0.25">
      <c r="A476" t="s">
        <v>116</v>
      </c>
      <c r="B476" t="s">
        <v>23</v>
      </c>
      <c r="C476" t="s">
        <v>24</v>
      </c>
      <c r="D476" t="b">
        <v>1</v>
      </c>
      <c r="E476" t="b">
        <v>1</v>
      </c>
      <c r="F476" t="b">
        <v>0</v>
      </c>
      <c r="G476">
        <v>-100</v>
      </c>
      <c r="H476">
        <v>-1</v>
      </c>
      <c r="I476">
        <v>0</v>
      </c>
      <c r="J476">
        <v>0</v>
      </c>
      <c r="K476">
        <v>0</v>
      </c>
      <c r="L476">
        <v>31</v>
      </c>
      <c r="M476">
        <v>69</v>
      </c>
      <c r="N476" t="b">
        <v>1</v>
      </c>
      <c r="O476">
        <v>113111</v>
      </c>
      <c r="P476">
        <v>4.9011946066447099E-2</v>
      </c>
      <c r="Q476">
        <v>0.46707553219126202</v>
      </c>
      <c r="R476">
        <v>1004</v>
      </c>
      <c r="S476">
        <v>168</v>
      </c>
      <c r="T476">
        <v>9749</v>
      </c>
      <c r="U476">
        <v>25790000</v>
      </c>
      <c r="V476">
        <v>93</v>
      </c>
      <c r="W476" s="4">
        <f>+ROUND(OB_resultado[[#This Row],[learning_rate]],3)</f>
        <v>4.9000000000000002E-2</v>
      </c>
      <c r="X476" s="4">
        <f>+ROUND(OB_resultado[[#This Row],[feature_fraction]],3)</f>
        <v>0.46700000000000003</v>
      </c>
      <c r="Y476" s="4">
        <f>+ROUND(OB_resultado[[#This Row],[num_leaves]],-1)</f>
        <v>170</v>
      </c>
      <c r="Z476" s="10">
        <f>+OB_resultado[[#This Row],[ganancia]]/OB_resultado[[#This Row],[envios]]</f>
        <v>2645.399528156734</v>
      </c>
    </row>
    <row r="477" spans="1:26" hidden="1" x14ac:dyDescent="0.25">
      <c r="A477" t="s">
        <v>90</v>
      </c>
      <c r="B477" t="s">
        <v>23</v>
      </c>
      <c r="C477" t="s">
        <v>24</v>
      </c>
      <c r="D477" t="b">
        <v>1</v>
      </c>
      <c r="E477" t="b">
        <v>1</v>
      </c>
      <c r="F477" t="b">
        <v>0</v>
      </c>
      <c r="G477">
        <v>-100</v>
      </c>
      <c r="H477">
        <v>-1</v>
      </c>
      <c r="I477">
        <v>0</v>
      </c>
      <c r="J477">
        <v>0</v>
      </c>
      <c r="K477">
        <v>0</v>
      </c>
      <c r="L477">
        <v>31</v>
      </c>
      <c r="M477">
        <v>314</v>
      </c>
      <c r="N477" t="b">
        <v>1</v>
      </c>
      <c r="O477">
        <v>113111</v>
      </c>
      <c r="P477">
        <v>5.3369469122295003E-2</v>
      </c>
      <c r="Q477">
        <v>0.71482698845395698</v>
      </c>
      <c r="R477">
        <v>3924</v>
      </c>
      <c r="S477">
        <v>541</v>
      </c>
      <c r="T477">
        <v>9808</v>
      </c>
      <c r="U477">
        <v>25910000</v>
      </c>
      <c r="V477">
        <v>67</v>
      </c>
      <c r="W477" s="4">
        <f>+ROUND(OB_resultado[[#This Row],[learning_rate]],3)</f>
        <v>5.2999999999999999E-2</v>
      </c>
      <c r="X477" s="4">
        <f>+ROUND(OB_resultado[[#This Row],[feature_fraction]],3)</f>
        <v>0.71499999999999997</v>
      </c>
      <c r="Y477" s="4">
        <f>+ROUND(OB_resultado[[#This Row],[num_leaves]],-1)</f>
        <v>540</v>
      </c>
      <c r="Z477" s="10">
        <f>+OB_resultado[[#This Row],[ganancia]]/OB_resultado[[#This Row],[envios]]</f>
        <v>2641.721044045677</v>
      </c>
    </row>
    <row r="478" spans="1:26" hidden="1" x14ac:dyDescent="0.25">
      <c r="A478" t="s">
        <v>497</v>
      </c>
      <c r="B478" t="s">
        <v>23</v>
      </c>
      <c r="C478" t="s">
        <v>24</v>
      </c>
      <c r="D478" t="b">
        <v>1</v>
      </c>
      <c r="E478" t="b">
        <v>1</v>
      </c>
      <c r="F478" t="b">
        <v>0</v>
      </c>
      <c r="G478">
        <v>-100</v>
      </c>
      <c r="H478">
        <v>-1</v>
      </c>
      <c r="I478">
        <v>0</v>
      </c>
      <c r="J478">
        <v>0</v>
      </c>
      <c r="K478">
        <v>0</v>
      </c>
      <c r="L478">
        <v>31</v>
      </c>
      <c r="M478">
        <v>243</v>
      </c>
      <c r="N478" t="b">
        <v>1</v>
      </c>
      <c r="O478">
        <v>113111</v>
      </c>
      <c r="P478">
        <v>4.9664591903688902E-2</v>
      </c>
      <c r="Q478">
        <v>0.34436314468951501</v>
      </c>
      <c r="R478">
        <v>4071</v>
      </c>
      <c r="S478">
        <v>160</v>
      </c>
      <c r="T478">
        <v>10016</v>
      </c>
      <c r="U478">
        <v>26370000</v>
      </c>
      <c r="V478">
        <v>474</v>
      </c>
      <c r="W478" s="4">
        <f>+ROUND(OB_resultado[[#This Row],[learning_rate]],3)</f>
        <v>0.05</v>
      </c>
      <c r="X478" s="4">
        <f>+ROUND(OB_resultado[[#This Row],[feature_fraction]],3)</f>
        <v>0.34399999999999997</v>
      </c>
      <c r="Y478" s="4">
        <f>+ROUND(OB_resultado[[#This Row],[num_leaves]],-1)</f>
        <v>160</v>
      </c>
      <c r="Z478" s="10">
        <f>+OB_resultado[[#This Row],[ganancia]]/OB_resultado[[#This Row],[envios]]</f>
        <v>2632.7875399361023</v>
      </c>
    </row>
    <row r="479" spans="1:26" hidden="1" x14ac:dyDescent="0.25">
      <c r="A479" t="s">
        <v>302</v>
      </c>
      <c r="B479" t="s">
        <v>23</v>
      </c>
      <c r="C479" t="s">
        <v>24</v>
      </c>
      <c r="D479" t="b">
        <v>1</v>
      </c>
      <c r="E479" t="b">
        <v>1</v>
      </c>
      <c r="F479" t="b">
        <v>0</v>
      </c>
      <c r="G479">
        <v>-100</v>
      </c>
      <c r="H479">
        <v>-1</v>
      </c>
      <c r="I479">
        <v>0</v>
      </c>
      <c r="J479">
        <v>0</v>
      </c>
      <c r="K479">
        <v>0</v>
      </c>
      <c r="L479">
        <v>31</v>
      </c>
      <c r="M479">
        <v>94</v>
      </c>
      <c r="N479" t="b">
        <v>1</v>
      </c>
      <c r="O479">
        <v>113111</v>
      </c>
      <c r="P479">
        <v>3.29376028326544E-2</v>
      </c>
      <c r="Q479">
        <v>0.36711931487440402</v>
      </c>
      <c r="R479">
        <v>599</v>
      </c>
      <c r="S479">
        <v>185</v>
      </c>
      <c r="T479">
        <v>10042</v>
      </c>
      <c r="U479">
        <v>26400000</v>
      </c>
      <c r="V479">
        <v>279</v>
      </c>
      <c r="W479" s="4">
        <f>+ROUND(OB_resultado[[#This Row],[learning_rate]],3)</f>
        <v>3.3000000000000002E-2</v>
      </c>
      <c r="X479" s="4">
        <f>+ROUND(OB_resultado[[#This Row],[feature_fraction]],3)</f>
        <v>0.36699999999999999</v>
      </c>
      <c r="Y479" s="4">
        <f>+ROUND(OB_resultado[[#This Row],[num_leaves]],-1)</f>
        <v>190</v>
      </c>
      <c r="Z479" s="10">
        <f>+OB_resultado[[#This Row],[ganancia]]/OB_resultado[[#This Row],[envios]]</f>
        <v>2628.9583748257319</v>
      </c>
    </row>
    <row r="480" spans="1:26" hidden="1" x14ac:dyDescent="0.25">
      <c r="A480" t="s">
        <v>176</v>
      </c>
      <c r="B480" t="s">
        <v>23</v>
      </c>
      <c r="C480" t="s">
        <v>24</v>
      </c>
      <c r="D480" t="b">
        <v>1</v>
      </c>
      <c r="E480" t="b">
        <v>1</v>
      </c>
      <c r="F480" t="b">
        <v>0</v>
      </c>
      <c r="G480">
        <v>-100</v>
      </c>
      <c r="H480">
        <v>-1</v>
      </c>
      <c r="I480">
        <v>0</v>
      </c>
      <c r="J480">
        <v>0</v>
      </c>
      <c r="K480">
        <v>0</v>
      </c>
      <c r="L480">
        <v>31</v>
      </c>
      <c r="M480">
        <v>331</v>
      </c>
      <c r="N480" t="b">
        <v>1</v>
      </c>
      <c r="O480">
        <v>113111</v>
      </c>
      <c r="P480">
        <v>3.9365580720427701E-2</v>
      </c>
      <c r="Q480">
        <v>0.25500706061302297</v>
      </c>
      <c r="R480">
        <v>119</v>
      </c>
      <c r="S480">
        <v>420</v>
      </c>
      <c r="T480">
        <v>9618</v>
      </c>
      <c r="U480">
        <v>25250000</v>
      </c>
      <c r="V480">
        <v>153</v>
      </c>
      <c r="W480" s="4">
        <f>+ROUND(OB_resultado[[#This Row],[learning_rate]],3)</f>
        <v>3.9E-2</v>
      </c>
      <c r="X480" s="4">
        <f>+ROUND(OB_resultado[[#This Row],[feature_fraction]],3)</f>
        <v>0.255</v>
      </c>
      <c r="Y480" s="4">
        <f>+ROUND(OB_resultado[[#This Row],[num_leaves]],-1)</f>
        <v>420</v>
      </c>
      <c r="Z480" s="10">
        <f>+OB_resultado[[#This Row],[ganancia]]/OB_resultado[[#This Row],[envios]]</f>
        <v>2625.2859222291536</v>
      </c>
    </row>
    <row r="481" spans="1:26" hidden="1" x14ac:dyDescent="0.25">
      <c r="A481" t="s">
        <v>458</v>
      </c>
      <c r="B481" t="s">
        <v>23</v>
      </c>
      <c r="C481" t="s">
        <v>24</v>
      </c>
      <c r="D481" t="b">
        <v>1</v>
      </c>
      <c r="E481" t="b">
        <v>1</v>
      </c>
      <c r="F481" t="b">
        <v>0</v>
      </c>
      <c r="G481">
        <v>-100</v>
      </c>
      <c r="H481">
        <v>-1</v>
      </c>
      <c r="I481">
        <v>0</v>
      </c>
      <c r="J481">
        <v>0</v>
      </c>
      <c r="K481">
        <v>0</v>
      </c>
      <c r="L481">
        <v>31</v>
      </c>
      <c r="M481">
        <v>103</v>
      </c>
      <c r="N481" t="b">
        <v>1</v>
      </c>
      <c r="O481">
        <v>113111</v>
      </c>
      <c r="P481">
        <v>3.9981165441423099E-2</v>
      </c>
      <c r="Q481">
        <v>0.54910704065845295</v>
      </c>
      <c r="R481">
        <v>1097</v>
      </c>
      <c r="S481">
        <v>71</v>
      </c>
      <c r="T481">
        <v>10026</v>
      </c>
      <c r="U481">
        <v>26270000</v>
      </c>
      <c r="V481">
        <v>435</v>
      </c>
      <c r="W481" s="4">
        <f>+ROUND(OB_resultado[[#This Row],[learning_rate]],3)</f>
        <v>0.04</v>
      </c>
      <c r="X481" s="4">
        <f>+ROUND(OB_resultado[[#This Row],[feature_fraction]],3)</f>
        <v>0.54900000000000004</v>
      </c>
      <c r="Y481" s="4">
        <f>+ROUND(OB_resultado[[#This Row],[num_leaves]],-1)</f>
        <v>70</v>
      </c>
      <c r="Z481" s="10">
        <f>+OB_resultado[[#This Row],[ganancia]]/OB_resultado[[#This Row],[envios]]</f>
        <v>2620.1875124675844</v>
      </c>
    </row>
    <row r="482" spans="1:26" hidden="1" x14ac:dyDescent="0.25">
      <c r="A482" t="s">
        <v>481</v>
      </c>
      <c r="B482" t="s">
        <v>23</v>
      </c>
      <c r="C482" t="s">
        <v>24</v>
      </c>
      <c r="D482" t="b">
        <v>1</v>
      </c>
      <c r="E482" t="b">
        <v>1</v>
      </c>
      <c r="F482" t="b">
        <v>0</v>
      </c>
      <c r="G482">
        <v>-100</v>
      </c>
      <c r="H482">
        <v>-1</v>
      </c>
      <c r="I482">
        <v>0</v>
      </c>
      <c r="J482">
        <v>0</v>
      </c>
      <c r="K482">
        <v>0</v>
      </c>
      <c r="L482">
        <v>31</v>
      </c>
      <c r="M482">
        <v>960</v>
      </c>
      <c r="N482" t="b">
        <v>1</v>
      </c>
      <c r="O482">
        <v>113111</v>
      </c>
      <c r="P482">
        <v>6.1775529414379703E-3</v>
      </c>
      <c r="Q482">
        <v>0.44689252633197002</v>
      </c>
      <c r="R482">
        <v>1381</v>
      </c>
      <c r="S482">
        <v>376</v>
      </c>
      <c r="T482">
        <v>10088</v>
      </c>
      <c r="U482">
        <v>26390000</v>
      </c>
      <c r="V482">
        <v>458</v>
      </c>
      <c r="W482" s="4">
        <f>+ROUND(OB_resultado[[#This Row],[learning_rate]],3)</f>
        <v>6.0000000000000001E-3</v>
      </c>
      <c r="X482" s="4">
        <f>+ROUND(OB_resultado[[#This Row],[feature_fraction]],3)</f>
        <v>0.44700000000000001</v>
      </c>
      <c r="Y482" s="4">
        <f>+ROUND(OB_resultado[[#This Row],[num_leaves]],-1)</f>
        <v>380</v>
      </c>
      <c r="Z482" s="10">
        <f>+OB_resultado[[#This Row],[ganancia]]/OB_resultado[[#This Row],[envios]]</f>
        <v>2615.9793814432992</v>
      </c>
    </row>
    <row r="483" spans="1:26" hidden="1" x14ac:dyDescent="0.25">
      <c r="A483" t="s">
        <v>460</v>
      </c>
      <c r="B483" t="s">
        <v>23</v>
      </c>
      <c r="C483" t="s">
        <v>24</v>
      </c>
      <c r="D483" t="b">
        <v>1</v>
      </c>
      <c r="E483" t="b">
        <v>1</v>
      </c>
      <c r="F483" t="b">
        <v>0</v>
      </c>
      <c r="G483">
        <v>-100</v>
      </c>
      <c r="H483">
        <v>-1</v>
      </c>
      <c r="I483">
        <v>0</v>
      </c>
      <c r="J483">
        <v>0</v>
      </c>
      <c r="K483">
        <v>0</v>
      </c>
      <c r="L483">
        <v>31</v>
      </c>
      <c r="M483">
        <v>115</v>
      </c>
      <c r="N483" t="b">
        <v>1</v>
      </c>
      <c r="O483">
        <v>113111</v>
      </c>
      <c r="P483">
        <v>6.0491318447808202E-2</v>
      </c>
      <c r="Q483">
        <v>0.358211039695918</v>
      </c>
      <c r="R483">
        <v>1885</v>
      </c>
      <c r="S483">
        <v>172</v>
      </c>
      <c r="T483">
        <v>9917</v>
      </c>
      <c r="U483">
        <v>25930000</v>
      </c>
      <c r="V483">
        <v>437</v>
      </c>
      <c r="W483" s="4">
        <f>+ROUND(OB_resultado[[#This Row],[learning_rate]],3)</f>
        <v>0.06</v>
      </c>
      <c r="X483" s="4">
        <f>+ROUND(OB_resultado[[#This Row],[feature_fraction]],3)</f>
        <v>0.35799999999999998</v>
      </c>
      <c r="Y483" s="4">
        <f>+ROUND(OB_resultado[[#This Row],[num_leaves]],-1)</f>
        <v>170</v>
      </c>
      <c r="Z483" s="10">
        <f>+OB_resultado[[#This Row],[ganancia]]/OB_resultado[[#This Row],[envios]]</f>
        <v>2614.7020268226279</v>
      </c>
    </row>
    <row r="484" spans="1:26" hidden="1" x14ac:dyDescent="0.25">
      <c r="A484" t="s">
        <v>26</v>
      </c>
      <c r="B484" t="s">
        <v>23</v>
      </c>
      <c r="C484" t="s">
        <v>24</v>
      </c>
      <c r="D484" t="b">
        <v>1</v>
      </c>
      <c r="E484" t="b">
        <v>1</v>
      </c>
      <c r="F484" t="b">
        <v>0</v>
      </c>
      <c r="G484">
        <v>-100</v>
      </c>
      <c r="H484">
        <v>-1</v>
      </c>
      <c r="I484">
        <v>0</v>
      </c>
      <c r="J484">
        <v>0</v>
      </c>
      <c r="K484">
        <v>0</v>
      </c>
      <c r="L484">
        <v>31</v>
      </c>
      <c r="M484">
        <v>198</v>
      </c>
      <c r="N484" t="b">
        <v>1</v>
      </c>
      <c r="O484">
        <v>113111</v>
      </c>
      <c r="P484">
        <v>4.9305282804474701E-2</v>
      </c>
      <c r="Q484">
        <v>0.71675364623777604</v>
      </c>
      <c r="R484">
        <v>2857</v>
      </c>
      <c r="S484">
        <v>475</v>
      </c>
      <c r="T484">
        <v>10151</v>
      </c>
      <c r="U484">
        <v>26500000</v>
      </c>
      <c r="V484">
        <v>3</v>
      </c>
      <c r="W484" s="4">
        <f>+ROUND(OB_resultado[[#This Row],[learning_rate]],3)</f>
        <v>4.9000000000000002E-2</v>
      </c>
      <c r="X484" s="4">
        <f>+ROUND(OB_resultado[[#This Row],[feature_fraction]],3)</f>
        <v>0.71699999999999997</v>
      </c>
      <c r="Y484" s="4">
        <f>+ROUND(OB_resultado[[#This Row],[num_leaves]],-1)</f>
        <v>480</v>
      </c>
      <c r="Z484" s="10">
        <f>+OB_resultado[[#This Row],[ganancia]]/OB_resultado[[#This Row],[envios]]</f>
        <v>2610.5802384001577</v>
      </c>
    </row>
    <row r="485" spans="1:26" hidden="1" x14ac:dyDescent="0.25">
      <c r="A485" t="s">
        <v>153</v>
      </c>
      <c r="B485" t="s">
        <v>23</v>
      </c>
      <c r="C485" t="s">
        <v>24</v>
      </c>
      <c r="D485" t="b">
        <v>1</v>
      </c>
      <c r="E485" t="b">
        <v>1</v>
      </c>
      <c r="F485" t="b">
        <v>0</v>
      </c>
      <c r="G485">
        <v>-100</v>
      </c>
      <c r="H485">
        <v>-1</v>
      </c>
      <c r="I485">
        <v>0</v>
      </c>
      <c r="J485">
        <v>0</v>
      </c>
      <c r="K485">
        <v>0</v>
      </c>
      <c r="L485">
        <v>31</v>
      </c>
      <c r="M485">
        <v>595</v>
      </c>
      <c r="N485" t="b">
        <v>1</v>
      </c>
      <c r="O485">
        <v>113111</v>
      </c>
      <c r="P485">
        <v>1.56066256195929E-2</v>
      </c>
      <c r="Q485">
        <v>0.42942758447123602</v>
      </c>
      <c r="R485">
        <v>2421</v>
      </c>
      <c r="S485">
        <v>321</v>
      </c>
      <c r="T485">
        <v>10015</v>
      </c>
      <c r="U485">
        <v>26130000</v>
      </c>
      <c r="V485">
        <v>130</v>
      </c>
      <c r="W485" s="4">
        <f>+ROUND(OB_resultado[[#This Row],[learning_rate]],3)</f>
        <v>1.6E-2</v>
      </c>
      <c r="X485" s="4">
        <f>+ROUND(OB_resultado[[#This Row],[feature_fraction]],3)</f>
        <v>0.42899999999999999</v>
      </c>
      <c r="Y485" s="4">
        <f>+ROUND(OB_resultado[[#This Row],[num_leaves]],-1)</f>
        <v>320</v>
      </c>
      <c r="Z485" s="10">
        <f>+OB_resultado[[#This Row],[ganancia]]/OB_resultado[[#This Row],[envios]]</f>
        <v>2609.0863704443336</v>
      </c>
    </row>
    <row r="486" spans="1:26" hidden="1" x14ac:dyDescent="0.25">
      <c r="A486" t="s">
        <v>125</v>
      </c>
      <c r="B486" t="s">
        <v>23</v>
      </c>
      <c r="C486" t="s">
        <v>24</v>
      </c>
      <c r="D486" t="b">
        <v>1</v>
      </c>
      <c r="E486" t="b">
        <v>1</v>
      </c>
      <c r="F486" t="b">
        <v>0</v>
      </c>
      <c r="G486">
        <v>-100</v>
      </c>
      <c r="H486">
        <v>-1</v>
      </c>
      <c r="I486">
        <v>0</v>
      </c>
      <c r="J486">
        <v>0</v>
      </c>
      <c r="K486">
        <v>0</v>
      </c>
      <c r="L486">
        <v>31</v>
      </c>
      <c r="M486">
        <v>342</v>
      </c>
      <c r="N486" t="b">
        <v>1</v>
      </c>
      <c r="O486">
        <v>113111</v>
      </c>
      <c r="P486">
        <v>3.7591502636042599E-2</v>
      </c>
      <c r="Q486">
        <v>0.27817528204515701</v>
      </c>
      <c r="R486">
        <v>6630</v>
      </c>
      <c r="S486">
        <v>620</v>
      </c>
      <c r="T486">
        <v>10050</v>
      </c>
      <c r="U486">
        <v>26220000</v>
      </c>
      <c r="V486">
        <v>102</v>
      </c>
      <c r="W486" s="4">
        <f>+ROUND(OB_resultado[[#This Row],[learning_rate]],3)</f>
        <v>3.7999999999999999E-2</v>
      </c>
      <c r="X486" s="4">
        <f>+ROUND(OB_resultado[[#This Row],[feature_fraction]],3)</f>
        <v>0.27800000000000002</v>
      </c>
      <c r="Y486" s="4">
        <f>+ROUND(OB_resultado[[#This Row],[num_leaves]],-1)</f>
        <v>620</v>
      </c>
      <c r="Z486" s="10">
        <f>+OB_resultado[[#This Row],[ganancia]]/OB_resultado[[#This Row],[envios]]</f>
        <v>2608.9552238805968</v>
      </c>
    </row>
    <row r="487" spans="1:26" hidden="1" x14ac:dyDescent="0.25">
      <c r="A487" t="s">
        <v>459</v>
      </c>
      <c r="B487" t="s">
        <v>23</v>
      </c>
      <c r="C487" t="s">
        <v>24</v>
      </c>
      <c r="D487" t="b">
        <v>1</v>
      </c>
      <c r="E487" t="b">
        <v>1</v>
      </c>
      <c r="F487" t="b">
        <v>0</v>
      </c>
      <c r="G487">
        <v>-100</v>
      </c>
      <c r="H487">
        <v>-1</v>
      </c>
      <c r="I487">
        <v>0</v>
      </c>
      <c r="J487">
        <v>0</v>
      </c>
      <c r="K487">
        <v>0</v>
      </c>
      <c r="L487">
        <v>31</v>
      </c>
      <c r="M487">
        <v>173</v>
      </c>
      <c r="N487" t="b">
        <v>1</v>
      </c>
      <c r="O487">
        <v>113111</v>
      </c>
      <c r="P487">
        <v>5.12405812554474E-2</v>
      </c>
      <c r="Q487">
        <v>0.35565387293365602</v>
      </c>
      <c r="R487">
        <v>1494</v>
      </c>
      <c r="S487">
        <v>181</v>
      </c>
      <c r="T487">
        <v>10357</v>
      </c>
      <c r="U487">
        <v>26970000</v>
      </c>
      <c r="V487">
        <v>436</v>
      </c>
      <c r="W487" s="4">
        <f>+ROUND(OB_resultado[[#This Row],[learning_rate]],3)</f>
        <v>5.0999999999999997E-2</v>
      </c>
      <c r="X487" s="4">
        <f>+ROUND(OB_resultado[[#This Row],[feature_fraction]],3)</f>
        <v>0.35599999999999998</v>
      </c>
      <c r="Y487" s="4">
        <f>+ROUND(OB_resultado[[#This Row],[num_leaves]],-1)</f>
        <v>180</v>
      </c>
      <c r="Z487" s="10">
        <f>+OB_resultado[[#This Row],[ganancia]]/OB_resultado[[#This Row],[envios]]</f>
        <v>2604.0359177367964</v>
      </c>
    </row>
    <row r="488" spans="1:26" hidden="1" x14ac:dyDescent="0.25">
      <c r="A488" t="s">
        <v>415</v>
      </c>
      <c r="B488" t="s">
        <v>23</v>
      </c>
      <c r="C488" t="s">
        <v>24</v>
      </c>
      <c r="D488" t="b">
        <v>1</v>
      </c>
      <c r="E488" t="b">
        <v>1</v>
      </c>
      <c r="F488" t="b">
        <v>0</v>
      </c>
      <c r="G488">
        <v>-100</v>
      </c>
      <c r="H488">
        <v>-1</v>
      </c>
      <c r="I488">
        <v>0</v>
      </c>
      <c r="J488">
        <v>0</v>
      </c>
      <c r="K488">
        <v>0</v>
      </c>
      <c r="L488">
        <v>31</v>
      </c>
      <c r="M488">
        <v>165</v>
      </c>
      <c r="N488" t="b">
        <v>1</v>
      </c>
      <c r="O488">
        <v>113111</v>
      </c>
      <c r="P488">
        <v>3.6929474787169202E-2</v>
      </c>
      <c r="Q488">
        <v>0.32778526948388798</v>
      </c>
      <c r="R488">
        <v>1546</v>
      </c>
      <c r="S488">
        <v>356</v>
      </c>
      <c r="T488">
        <v>10203</v>
      </c>
      <c r="U488">
        <v>26560000</v>
      </c>
      <c r="V488">
        <v>392</v>
      </c>
      <c r="W488" s="4">
        <f>+ROUND(OB_resultado[[#This Row],[learning_rate]],3)</f>
        <v>3.6999999999999998E-2</v>
      </c>
      <c r="X488" s="4">
        <f>+ROUND(OB_resultado[[#This Row],[feature_fraction]],3)</f>
        <v>0.32800000000000001</v>
      </c>
      <c r="Y488" s="4">
        <f>+ROUND(OB_resultado[[#This Row],[num_leaves]],-1)</f>
        <v>360</v>
      </c>
      <c r="Z488" s="10">
        <f>+OB_resultado[[#This Row],[ganancia]]/OB_resultado[[#This Row],[envios]]</f>
        <v>2603.1559345290602</v>
      </c>
    </row>
    <row r="489" spans="1:26" hidden="1" x14ac:dyDescent="0.25">
      <c r="A489" t="s">
        <v>275</v>
      </c>
      <c r="B489" t="s">
        <v>23</v>
      </c>
      <c r="C489" t="s">
        <v>24</v>
      </c>
      <c r="D489" t="b">
        <v>1</v>
      </c>
      <c r="E489" t="b">
        <v>1</v>
      </c>
      <c r="F489" t="b">
        <v>0</v>
      </c>
      <c r="G489">
        <v>-100</v>
      </c>
      <c r="H489">
        <v>-1</v>
      </c>
      <c r="I489">
        <v>0</v>
      </c>
      <c r="J489">
        <v>0</v>
      </c>
      <c r="K489">
        <v>0</v>
      </c>
      <c r="L489">
        <v>31</v>
      </c>
      <c r="M489">
        <v>203</v>
      </c>
      <c r="N489" t="b">
        <v>1</v>
      </c>
      <c r="O489">
        <v>113111</v>
      </c>
      <c r="P489">
        <v>3.9174238958463503E-2</v>
      </c>
      <c r="Q489">
        <v>0.98918436044398705</v>
      </c>
      <c r="R489">
        <v>2383</v>
      </c>
      <c r="S489">
        <v>22</v>
      </c>
      <c r="T489">
        <v>10040</v>
      </c>
      <c r="U489">
        <v>26080000</v>
      </c>
      <c r="V489">
        <v>252</v>
      </c>
      <c r="W489" s="4">
        <f>+ROUND(OB_resultado[[#This Row],[learning_rate]],3)</f>
        <v>3.9E-2</v>
      </c>
      <c r="X489" s="4">
        <f>+ROUND(OB_resultado[[#This Row],[feature_fraction]],3)</f>
        <v>0.98899999999999999</v>
      </c>
      <c r="Y489" s="4">
        <f>+ROUND(OB_resultado[[#This Row],[num_leaves]],-1)</f>
        <v>20</v>
      </c>
      <c r="Z489" s="10">
        <f>+OB_resultado[[#This Row],[ganancia]]/OB_resultado[[#This Row],[envios]]</f>
        <v>2597.6095617529882</v>
      </c>
    </row>
    <row r="490" spans="1:26" hidden="1" x14ac:dyDescent="0.25">
      <c r="A490" t="s">
        <v>264</v>
      </c>
      <c r="B490" t="s">
        <v>23</v>
      </c>
      <c r="C490" t="s">
        <v>24</v>
      </c>
      <c r="D490" t="b">
        <v>1</v>
      </c>
      <c r="E490" t="b">
        <v>1</v>
      </c>
      <c r="F490" t="b">
        <v>0</v>
      </c>
      <c r="G490">
        <v>-100</v>
      </c>
      <c r="H490">
        <v>-1</v>
      </c>
      <c r="I490">
        <v>0</v>
      </c>
      <c r="J490">
        <v>0</v>
      </c>
      <c r="K490">
        <v>0</v>
      </c>
      <c r="L490">
        <v>31</v>
      </c>
      <c r="M490">
        <v>81</v>
      </c>
      <c r="N490" t="b">
        <v>1</v>
      </c>
      <c r="O490">
        <v>113111</v>
      </c>
      <c r="P490">
        <v>3.5865517537870699E-2</v>
      </c>
      <c r="Q490">
        <v>0.34024096859664599</v>
      </c>
      <c r="R490">
        <v>642</v>
      </c>
      <c r="S490">
        <v>616</v>
      </c>
      <c r="T490">
        <v>10166</v>
      </c>
      <c r="U490">
        <v>26390000</v>
      </c>
      <c r="V490">
        <v>241</v>
      </c>
      <c r="W490" s="4">
        <f>+ROUND(OB_resultado[[#This Row],[learning_rate]],3)</f>
        <v>3.5999999999999997E-2</v>
      </c>
      <c r="X490" s="4">
        <f>+ROUND(OB_resultado[[#This Row],[feature_fraction]],3)</f>
        <v>0.34</v>
      </c>
      <c r="Y490" s="4">
        <f>+ROUND(OB_resultado[[#This Row],[num_leaves]],-1)</f>
        <v>620</v>
      </c>
      <c r="Z490" s="10">
        <f>+OB_resultado[[#This Row],[ganancia]]/OB_resultado[[#This Row],[envios]]</f>
        <v>2595.9079283887468</v>
      </c>
    </row>
    <row r="491" spans="1:26" x14ac:dyDescent="0.25">
      <c r="A491" s="4" t="s">
        <v>240</v>
      </c>
      <c r="B491" s="4" t="s">
        <v>23</v>
      </c>
      <c r="C491" s="4" t="s">
        <v>24</v>
      </c>
      <c r="D491" s="4" t="b">
        <v>1</v>
      </c>
      <c r="E491" s="4" t="b">
        <v>1</v>
      </c>
      <c r="F491" s="4" t="b">
        <v>0</v>
      </c>
      <c r="G491" s="4">
        <v>-100</v>
      </c>
      <c r="H491" s="4">
        <v>-1</v>
      </c>
      <c r="I491" s="4">
        <v>0</v>
      </c>
      <c r="J491" s="4">
        <v>0</v>
      </c>
      <c r="K491" s="4">
        <v>0</v>
      </c>
      <c r="L491" s="4">
        <v>31</v>
      </c>
      <c r="M491" s="4">
        <v>789</v>
      </c>
      <c r="N491" s="4" t="b">
        <v>1</v>
      </c>
      <c r="O491" s="4">
        <v>113111</v>
      </c>
      <c r="P491" s="4">
        <v>1.27971015429598E-2</v>
      </c>
      <c r="Q491" s="4">
        <v>0.409136837722541</v>
      </c>
      <c r="R491" s="4">
        <v>221</v>
      </c>
      <c r="S491" s="4">
        <v>38</v>
      </c>
      <c r="T491" s="4">
        <v>8136</v>
      </c>
      <c r="U491" s="4">
        <v>26370000</v>
      </c>
      <c r="V491" s="4">
        <v>217</v>
      </c>
      <c r="W491" s="10">
        <v>1.2999999999999999E-2</v>
      </c>
      <c r="X491" s="10">
        <v>0.40899999999999997</v>
      </c>
      <c r="Y491" s="10">
        <v>40</v>
      </c>
      <c r="Z491" s="10">
        <v>3241.1504424778759</v>
      </c>
    </row>
    <row r="492" spans="1:26" hidden="1" x14ac:dyDescent="0.25">
      <c r="A492" t="s">
        <v>506</v>
      </c>
      <c r="B492" t="s">
        <v>23</v>
      </c>
      <c r="C492" t="s">
        <v>24</v>
      </c>
      <c r="D492" t="b">
        <v>1</v>
      </c>
      <c r="E492" t="b">
        <v>1</v>
      </c>
      <c r="F492" t="b">
        <v>0</v>
      </c>
      <c r="G492">
        <v>-100</v>
      </c>
      <c r="H492">
        <v>-1</v>
      </c>
      <c r="I492">
        <v>0</v>
      </c>
      <c r="J492">
        <v>0</v>
      </c>
      <c r="K492">
        <v>0</v>
      </c>
      <c r="L492">
        <v>31</v>
      </c>
      <c r="M492">
        <v>96</v>
      </c>
      <c r="N492" t="b">
        <v>1</v>
      </c>
      <c r="O492">
        <v>113111</v>
      </c>
      <c r="P492">
        <v>3.1337845325365501E-2</v>
      </c>
      <c r="Q492">
        <v>0.36662400149402702</v>
      </c>
      <c r="R492">
        <v>718</v>
      </c>
      <c r="S492">
        <v>389</v>
      </c>
      <c r="T492">
        <v>10215</v>
      </c>
      <c r="U492">
        <v>26450000</v>
      </c>
      <c r="V492">
        <v>483</v>
      </c>
      <c r="W492" s="4">
        <f>+ROUND(OB_resultado[[#This Row],[learning_rate]],3)</f>
        <v>3.1E-2</v>
      </c>
      <c r="X492" s="4">
        <f>+ROUND(OB_resultado[[#This Row],[feature_fraction]],3)</f>
        <v>0.36699999999999999</v>
      </c>
      <c r="Y492" s="4">
        <f>+ROUND(OB_resultado[[#This Row],[num_leaves]],-1)</f>
        <v>390</v>
      </c>
      <c r="Z492" s="10">
        <f>+OB_resultado[[#This Row],[ganancia]]/OB_resultado[[#This Row],[envios]]</f>
        <v>2589.32941752325</v>
      </c>
    </row>
    <row r="493" spans="1:26" hidden="1" x14ac:dyDescent="0.25">
      <c r="A493" t="s">
        <v>289</v>
      </c>
      <c r="B493" t="s">
        <v>23</v>
      </c>
      <c r="C493" t="s">
        <v>24</v>
      </c>
      <c r="D493" t="b">
        <v>1</v>
      </c>
      <c r="E493" t="b">
        <v>1</v>
      </c>
      <c r="F493" t="b">
        <v>0</v>
      </c>
      <c r="G493">
        <v>-100</v>
      </c>
      <c r="H493">
        <v>-1</v>
      </c>
      <c r="I493">
        <v>0</v>
      </c>
      <c r="J493">
        <v>0</v>
      </c>
      <c r="K493">
        <v>0</v>
      </c>
      <c r="L493">
        <v>31</v>
      </c>
      <c r="M493">
        <v>130</v>
      </c>
      <c r="N493" t="b">
        <v>1</v>
      </c>
      <c r="O493">
        <v>113111</v>
      </c>
      <c r="P493">
        <v>3.4306698870875799E-2</v>
      </c>
      <c r="Q493">
        <v>0.33882796240780599</v>
      </c>
      <c r="R493">
        <v>1897</v>
      </c>
      <c r="S493">
        <v>311</v>
      </c>
      <c r="T493">
        <v>10147</v>
      </c>
      <c r="U493">
        <v>26270000</v>
      </c>
      <c r="V493">
        <v>266</v>
      </c>
      <c r="W493" s="4">
        <f>+ROUND(OB_resultado[[#This Row],[learning_rate]],3)</f>
        <v>3.4000000000000002E-2</v>
      </c>
      <c r="X493" s="4">
        <f>+ROUND(OB_resultado[[#This Row],[feature_fraction]],3)</f>
        <v>0.33900000000000002</v>
      </c>
      <c r="Y493" s="4">
        <f>+ROUND(OB_resultado[[#This Row],[num_leaves]],-1)</f>
        <v>310</v>
      </c>
      <c r="Z493" s="10">
        <f>+OB_resultado[[#This Row],[ganancia]]/OB_resultado[[#This Row],[envios]]</f>
        <v>2588.9425445944612</v>
      </c>
    </row>
    <row r="494" spans="1:26" hidden="1" x14ac:dyDescent="0.25">
      <c r="A494" t="s">
        <v>187</v>
      </c>
      <c r="B494" t="s">
        <v>23</v>
      </c>
      <c r="C494" t="s">
        <v>24</v>
      </c>
      <c r="D494" t="b">
        <v>1</v>
      </c>
      <c r="E494" t="b">
        <v>1</v>
      </c>
      <c r="F494" t="b">
        <v>0</v>
      </c>
      <c r="G494">
        <v>-100</v>
      </c>
      <c r="H494">
        <v>-1</v>
      </c>
      <c r="I494">
        <v>0</v>
      </c>
      <c r="J494">
        <v>0</v>
      </c>
      <c r="K494">
        <v>0</v>
      </c>
      <c r="L494">
        <v>31</v>
      </c>
      <c r="M494">
        <v>154</v>
      </c>
      <c r="N494" t="b">
        <v>1</v>
      </c>
      <c r="O494">
        <v>113111</v>
      </c>
      <c r="P494">
        <v>5.9934037269977897E-2</v>
      </c>
      <c r="Q494">
        <v>0.87919287747461405</v>
      </c>
      <c r="R494">
        <v>5148</v>
      </c>
      <c r="S494">
        <v>986</v>
      </c>
      <c r="T494">
        <v>10119</v>
      </c>
      <c r="U494">
        <v>26170000</v>
      </c>
      <c r="V494">
        <v>164</v>
      </c>
      <c r="W494" s="4">
        <f>+ROUND(OB_resultado[[#This Row],[learning_rate]],3)</f>
        <v>0.06</v>
      </c>
      <c r="X494" s="4">
        <f>+ROUND(OB_resultado[[#This Row],[feature_fraction]],3)</f>
        <v>0.879</v>
      </c>
      <c r="Y494" s="4">
        <f>+ROUND(OB_resultado[[#This Row],[num_leaves]],-1)</f>
        <v>990</v>
      </c>
      <c r="Z494" s="10">
        <f>+OB_resultado[[#This Row],[ganancia]]/OB_resultado[[#This Row],[envios]]</f>
        <v>2586.2239351714597</v>
      </c>
    </row>
    <row r="495" spans="1:26" hidden="1" x14ac:dyDescent="0.25">
      <c r="A495" t="s">
        <v>317</v>
      </c>
      <c r="B495" t="s">
        <v>23</v>
      </c>
      <c r="C495" t="s">
        <v>24</v>
      </c>
      <c r="D495" t="b">
        <v>1</v>
      </c>
      <c r="E495" t="b">
        <v>1</v>
      </c>
      <c r="F495" t="b">
        <v>0</v>
      </c>
      <c r="G495">
        <v>-100</v>
      </c>
      <c r="H495">
        <v>-1</v>
      </c>
      <c r="I495">
        <v>0</v>
      </c>
      <c r="J495">
        <v>0</v>
      </c>
      <c r="K495">
        <v>0</v>
      </c>
      <c r="L495">
        <v>31</v>
      </c>
      <c r="M495">
        <v>2414</v>
      </c>
      <c r="N495" t="b">
        <v>1</v>
      </c>
      <c r="O495">
        <v>113111</v>
      </c>
      <c r="P495">
        <v>5.0638663449672997E-3</v>
      </c>
      <c r="Q495">
        <v>0.57130384425708403</v>
      </c>
      <c r="R495">
        <v>235</v>
      </c>
      <c r="S495">
        <v>106</v>
      </c>
      <c r="T495">
        <v>10116</v>
      </c>
      <c r="U495">
        <v>26090000</v>
      </c>
      <c r="V495">
        <v>294</v>
      </c>
      <c r="W495" s="4">
        <f>+ROUND(OB_resultado[[#This Row],[learning_rate]],3)</f>
        <v>5.0000000000000001E-3</v>
      </c>
      <c r="X495" s="4">
        <f>+ROUND(OB_resultado[[#This Row],[feature_fraction]],3)</f>
        <v>0.57099999999999995</v>
      </c>
      <c r="Y495" s="4">
        <f>+ROUND(OB_resultado[[#This Row],[num_leaves]],-1)</f>
        <v>110</v>
      </c>
      <c r="Z495" s="10">
        <f>+OB_resultado[[#This Row],[ganancia]]/OB_resultado[[#This Row],[envios]]</f>
        <v>2579.0826413602213</v>
      </c>
    </row>
    <row r="496" spans="1:26" hidden="1" x14ac:dyDescent="0.25">
      <c r="A496" t="s">
        <v>259</v>
      </c>
      <c r="B496" t="s">
        <v>23</v>
      </c>
      <c r="C496" t="s">
        <v>24</v>
      </c>
      <c r="D496" t="b">
        <v>1</v>
      </c>
      <c r="E496" t="b">
        <v>1</v>
      </c>
      <c r="F496" t="b">
        <v>0</v>
      </c>
      <c r="G496">
        <v>-100</v>
      </c>
      <c r="H496">
        <v>-1</v>
      </c>
      <c r="I496">
        <v>0</v>
      </c>
      <c r="J496">
        <v>0</v>
      </c>
      <c r="K496">
        <v>0</v>
      </c>
      <c r="L496">
        <v>31</v>
      </c>
      <c r="M496">
        <v>204</v>
      </c>
      <c r="N496" t="b">
        <v>1</v>
      </c>
      <c r="O496">
        <v>113111</v>
      </c>
      <c r="P496">
        <v>3.7887013343597897E-2</v>
      </c>
      <c r="Q496">
        <v>0.31272118729478199</v>
      </c>
      <c r="R496">
        <v>2456</v>
      </c>
      <c r="S496">
        <v>456</v>
      </c>
      <c r="T496">
        <v>10275</v>
      </c>
      <c r="U496">
        <v>26170000</v>
      </c>
      <c r="V496">
        <v>236</v>
      </c>
      <c r="W496" s="4">
        <f>+ROUND(OB_resultado[[#This Row],[learning_rate]],3)</f>
        <v>3.7999999999999999E-2</v>
      </c>
      <c r="X496" s="4">
        <f>+ROUND(OB_resultado[[#This Row],[feature_fraction]],3)</f>
        <v>0.313</v>
      </c>
      <c r="Y496" s="4">
        <f>+ROUND(OB_resultado[[#This Row],[num_leaves]],-1)</f>
        <v>460</v>
      </c>
      <c r="Z496" s="10">
        <f>+OB_resultado[[#This Row],[ganancia]]/OB_resultado[[#This Row],[envios]]</f>
        <v>2546.9586374695864</v>
      </c>
    </row>
    <row r="497" spans="1:26" hidden="1" x14ac:dyDescent="0.25">
      <c r="A497" t="s">
        <v>62</v>
      </c>
      <c r="B497" t="s">
        <v>23</v>
      </c>
      <c r="C497" t="s">
        <v>24</v>
      </c>
      <c r="D497" t="b">
        <v>1</v>
      </c>
      <c r="E497" t="b">
        <v>1</v>
      </c>
      <c r="F497" t="b">
        <v>0</v>
      </c>
      <c r="G497">
        <v>-100</v>
      </c>
      <c r="H497">
        <v>-1</v>
      </c>
      <c r="I497">
        <v>0</v>
      </c>
      <c r="J497">
        <v>0</v>
      </c>
      <c r="K497">
        <v>0</v>
      </c>
      <c r="L497">
        <v>31</v>
      </c>
      <c r="M497">
        <v>1606</v>
      </c>
      <c r="N497" t="b">
        <v>1</v>
      </c>
      <c r="O497">
        <v>113111</v>
      </c>
      <c r="P497">
        <v>6.1188423652614498E-3</v>
      </c>
      <c r="Q497">
        <v>0.76856560386984396</v>
      </c>
      <c r="R497">
        <v>1</v>
      </c>
      <c r="S497">
        <v>251</v>
      </c>
      <c r="T497">
        <v>10276</v>
      </c>
      <c r="U497">
        <v>26170000</v>
      </c>
      <c r="V497">
        <v>39</v>
      </c>
      <c r="W497" s="4">
        <f>+ROUND(OB_resultado[[#This Row],[learning_rate]],3)</f>
        <v>6.0000000000000001E-3</v>
      </c>
      <c r="X497" s="4">
        <f>+ROUND(OB_resultado[[#This Row],[feature_fraction]],3)</f>
        <v>0.76900000000000002</v>
      </c>
      <c r="Y497" s="4">
        <f>+ROUND(OB_resultado[[#This Row],[num_leaves]],-1)</f>
        <v>250</v>
      </c>
      <c r="Z497" s="10">
        <f>+OB_resultado[[#This Row],[ganancia]]/OB_resultado[[#This Row],[envios]]</f>
        <v>2546.7107824056052</v>
      </c>
    </row>
    <row r="498" spans="1:26" x14ac:dyDescent="0.25">
      <c r="A498" t="s">
        <v>48</v>
      </c>
      <c r="B498" t="s">
        <v>23</v>
      </c>
      <c r="C498" t="s">
        <v>24</v>
      </c>
      <c r="D498" t="b">
        <v>1</v>
      </c>
      <c r="E498" t="b">
        <v>1</v>
      </c>
      <c r="F498" t="b">
        <v>0</v>
      </c>
      <c r="G498">
        <v>-100</v>
      </c>
      <c r="H498">
        <v>-1</v>
      </c>
      <c r="I498">
        <v>0</v>
      </c>
      <c r="J498">
        <v>0</v>
      </c>
      <c r="K498">
        <v>0</v>
      </c>
      <c r="L498">
        <v>31</v>
      </c>
      <c r="M498">
        <v>53</v>
      </c>
      <c r="N498" t="b">
        <v>1</v>
      </c>
      <c r="O498">
        <v>113111</v>
      </c>
      <c r="P498">
        <v>3.9245574994634297E-2</v>
      </c>
      <c r="Q498">
        <v>0.56547438060183797</v>
      </c>
      <c r="R498">
        <v>420</v>
      </c>
      <c r="S498">
        <v>37</v>
      </c>
      <c r="T498">
        <v>10140</v>
      </c>
      <c r="U498">
        <v>26280000</v>
      </c>
      <c r="V498">
        <v>25</v>
      </c>
      <c r="W498" s="4">
        <f>+ROUND(OB_resultado[[#This Row],[learning_rate]],3)</f>
        <v>3.9E-2</v>
      </c>
      <c r="X498" s="4">
        <f>+ROUND(OB_resultado[[#This Row],[feature_fraction]],3)</f>
        <v>0.56499999999999995</v>
      </c>
      <c r="Y498" s="4">
        <f>+ROUND(OB_resultado[[#This Row],[num_leaves]],-1)</f>
        <v>40</v>
      </c>
      <c r="Z498" s="10">
        <f>+OB_resultado[[#This Row],[ganancia]]/OB_resultado[[#This Row],[envios]]</f>
        <v>2591.7159763313612</v>
      </c>
    </row>
    <row r="499" spans="1:26" hidden="1" x14ac:dyDescent="0.25">
      <c r="A499" t="s">
        <v>382</v>
      </c>
      <c r="B499" t="s">
        <v>23</v>
      </c>
      <c r="C499" t="s">
        <v>24</v>
      </c>
      <c r="D499" t="b">
        <v>1</v>
      </c>
      <c r="E499" t="b">
        <v>1</v>
      </c>
      <c r="F499" t="b">
        <v>0</v>
      </c>
      <c r="G499">
        <v>-100</v>
      </c>
      <c r="H499">
        <v>-1</v>
      </c>
      <c r="I499">
        <v>0</v>
      </c>
      <c r="J499">
        <v>0</v>
      </c>
      <c r="K499">
        <v>0</v>
      </c>
      <c r="L499">
        <v>31</v>
      </c>
      <c r="M499">
        <v>417</v>
      </c>
      <c r="N499" t="b">
        <v>1</v>
      </c>
      <c r="O499">
        <v>113111</v>
      </c>
      <c r="P499">
        <v>3.1373066635120801E-2</v>
      </c>
      <c r="Q499">
        <v>0.33842988466517898</v>
      </c>
      <c r="R499">
        <v>1509</v>
      </c>
      <c r="S499">
        <v>422</v>
      </c>
      <c r="T499">
        <v>10461</v>
      </c>
      <c r="U499">
        <v>26600000</v>
      </c>
      <c r="V499">
        <v>359</v>
      </c>
      <c r="W499" s="4">
        <f>+ROUND(OB_resultado[[#This Row],[learning_rate]],3)</f>
        <v>3.1E-2</v>
      </c>
      <c r="X499" s="4">
        <f>+ROUND(OB_resultado[[#This Row],[feature_fraction]],3)</f>
        <v>0.33800000000000002</v>
      </c>
      <c r="Y499" s="4">
        <f>+ROUND(OB_resultado[[#This Row],[num_leaves]],-1)</f>
        <v>420</v>
      </c>
      <c r="Z499" s="10">
        <f>+OB_resultado[[#This Row],[ganancia]]/OB_resultado[[#This Row],[envios]]</f>
        <v>2542.7779370997036</v>
      </c>
    </row>
    <row r="500" spans="1:26" hidden="1" x14ac:dyDescent="0.25">
      <c r="A500" t="s">
        <v>301</v>
      </c>
      <c r="B500" t="s">
        <v>23</v>
      </c>
      <c r="C500" t="s">
        <v>24</v>
      </c>
      <c r="D500" t="b">
        <v>1</v>
      </c>
      <c r="E500" t="b">
        <v>1</v>
      </c>
      <c r="F500" t="b">
        <v>0</v>
      </c>
      <c r="G500">
        <v>-100</v>
      </c>
      <c r="H500">
        <v>-1</v>
      </c>
      <c r="I500">
        <v>0</v>
      </c>
      <c r="J500">
        <v>0</v>
      </c>
      <c r="K500">
        <v>0</v>
      </c>
      <c r="L500">
        <v>31</v>
      </c>
      <c r="M500">
        <v>76</v>
      </c>
      <c r="N500" t="b">
        <v>1</v>
      </c>
      <c r="O500">
        <v>113111</v>
      </c>
      <c r="P500">
        <v>3.74361592147835E-2</v>
      </c>
      <c r="Q500">
        <v>0.34387609602647601</v>
      </c>
      <c r="R500">
        <v>1111</v>
      </c>
      <c r="S500">
        <v>378</v>
      </c>
      <c r="T500">
        <v>10577</v>
      </c>
      <c r="U500">
        <v>26690000</v>
      </c>
      <c r="V500">
        <v>278</v>
      </c>
      <c r="W500" s="4">
        <f>+ROUND(OB_resultado[[#This Row],[learning_rate]],3)</f>
        <v>3.6999999999999998E-2</v>
      </c>
      <c r="X500" s="4">
        <f>+ROUND(OB_resultado[[#This Row],[feature_fraction]],3)</f>
        <v>0.34399999999999997</v>
      </c>
      <c r="Y500" s="4">
        <f>+ROUND(OB_resultado[[#This Row],[num_leaves]],-1)</f>
        <v>380</v>
      </c>
      <c r="Z500" s="10">
        <f>+OB_resultado[[#This Row],[ganancia]]/OB_resultado[[#This Row],[envios]]</f>
        <v>2523.3998298194197</v>
      </c>
    </row>
    <row r="501" spans="1:26" hidden="1" x14ac:dyDescent="0.25">
      <c r="A501" t="s">
        <v>528</v>
      </c>
      <c r="B501" t="s">
        <v>23</v>
      </c>
      <c r="C501" t="s">
        <v>24</v>
      </c>
      <c r="D501" t="b">
        <v>1</v>
      </c>
      <c r="E501" t="b">
        <v>1</v>
      </c>
      <c r="F501" t="b">
        <v>0</v>
      </c>
      <c r="G501">
        <v>-100</v>
      </c>
      <c r="H501">
        <v>-1</v>
      </c>
      <c r="I501">
        <v>0</v>
      </c>
      <c r="J501">
        <v>0</v>
      </c>
      <c r="K501">
        <v>0</v>
      </c>
      <c r="L501">
        <v>31</v>
      </c>
      <c r="M501">
        <v>996</v>
      </c>
      <c r="N501" t="b">
        <v>1</v>
      </c>
      <c r="O501">
        <v>113111</v>
      </c>
      <c r="P501">
        <v>1.03812387289975E-2</v>
      </c>
      <c r="Q501">
        <v>0.47321507876121899</v>
      </c>
      <c r="R501">
        <v>2322</v>
      </c>
      <c r="S501">
        <v>342</v>
      </c>
      <c r="T501">
        <v>10421</v>
      </c>
      <c r="U501">
        <v>26200000</v>
      </c>
      <c r="V501">
        <v>505</v>
      </c>
      <c r="W501" s="4">
        <f>+ROUND(OB_resultado[[#This Row],[learning_rate]],3)</f>
        <v>0.01</v>
      </c>
      <c r="X501" s="4">
        <f>+ROUND(OB_resultado[[#This Row],[feature_fraction]],3)</f>
        <v>0.47299999999999998</v>
      </c>
      <c r="Y501" s="4">
        <f>+ROUND(OB_resultado[[#This Row],[num_leaves]],-1)</f>
        <v>340</v>
      </c>
      <c r="Z501" s="10">
        <f>+OB_resultado[[#This Row],[ganancia]]/OB_resultado[[#This Row],[envios]]</f>
        <v>2514.1541118894538</v>
      </c>
    </row>
    <row r="502" spans="1:26" hidden="1" x14ac:dyDescent="0.25">
      <c r="A502" t="s">
        <v>368</v>
      </c>
      <c r="B502" t="s">
        <v>23</v>
      </c>
      <c r="C502" t="s">
        <v>24</v>
      </c>
      <c r="D502" t="b">
        <v>1</v>
      </c>
      <c r="E502" t="b">
        <v>1</v>
      </c>
      <c r="F502" t="b">
        <v>0</v>
      </c>
      <c r="G502">
        <v>-100</v>
      </c>
      <c r="H502">
        <v>-1</v>
      </c>
      <c r="I502">
        <v>0</v>
      </c>
      <c r="J502">
        <v>0</v>
      </c>
      <c r="K502">
        <v>0</v>
      </c>
      <c r="L502">
        <v>31</v>
      </c>
      <c r="M502">
        <v>402</v>
      </c>
      <c r="N502" t="b">
        <v>1</v>
      </c>
      <c r="O502">
        <v>113111</v>
      </c>
      <c r="P502">
        <v>2.72549360952897E-2</v>
      </c>
      <c r="Q502">
        <v>0.33062734516233799</v>
      </c>
      <c r="R502">
        <v>1588</v>
      </c>
      <c r="S502">
        <v>371</v>
      </c>
      <c r="T502">
        <v>10538</v>
      </c>
      <c r="U502">
        <v>26450000</v>
      </c>
      <c r="V502">
        <v>345</v>
      </c>
      <c r="W502" s="4">
        <f>+ROUND(OB_resultado[[#This Row],[learning_rate]],3)</f>
        <v>2.7E-2</v>
      </c>
      <c r="X502" s="4">
        <f>+ROUND(OB_resultado[[#This Row],[feature_fraction]],3)</f>
        <v>0.33100000000000002</v>
      </c>
      <c r="Y502" s="4">
        <f>+ROUND(OB_resultado[[#This Row],[num_leaves]],-1)</f>
        <v>370</v>
      </c>
      <c r="Z502" s="10">
        <f>+OB_resultado[[#This Row],[ganancia]]/OB_resultado[[#This Row],[envios]]</f>
        <v>2509.9639400265705</v>
      </c>
    </row>
    <row r="503" spans="1:26" hidden="1" x14ac:dyDescent="0.25">
      <c r="A503" t="s">
        <v>389</v>
      </c>
      <c r="B503" t="s">
        <v>23</v>
      </c>
      <c r="C503" t="s">
        <v>24</v>
      </c>
      <c r="D503" t="b">
        <v>1</v>
      </c>
      <c r="E503" t="b">
        <v>1</v>
      </c>
      <c r="F503" t="b">
        <v>0</v>
      </c>
      <c r="G503">
        <v>-100</v>
      </c>
      <c r="H503">
        <v>-1</v>
      </c>
      <c r="I503">
        <v>0</v>
      </c>
      <c r="J503">
        <v>0</v>
      </c>
      <c r="K503">
        <v>0</v>
      </c>
      <c r="L503">
        <v>31</v>
      </c>
      <c r="M503">
        <v>198</v>
      </c>
      <c r="N503" t="b">
        <v>1</v>
      </c>
      <c r="O503">
        <v>113111</v>
      </c>
      <c r="P503">
        <v>3.9218492980876402E-2</v>
      </c>
      <c r="Q503">
        <v>0.33751831071003602</v>
      </c>
      <c r="R503">
        <v>1370</v>
      </c>
      <c r="S503">
        <v>359</v>
      </c>
      <c r="T503">
        <v>10787</v>
      </c>
      <c r="U503">
        <v>26350000</v>
      </c>
      <c r="V503">
        <v>366</v>
      </c>
      <c r="W503" s="4">
        <f>+ROUND(OB_resultado[[#This Row],[learning_rate]],3)</f>
        <v>3.9E-2</v>
      </c>
      <c r="X503" s="4">
        <f>+ROUND(OB_resultado[[#This Row],[feature_fraction]],3)</f>
        <v>0.33800000000000002</v>
      </c>
      <c r="Y503" s="4">
        <f>+ROUND(OB_resultado[[#This Row],[num_leaves]],-1)</f>
        <v>360</v>
      </c>
      <c r="Z503" s="10">
        <f>+OB_resultado[[#This Row],[ganancia]]/OB_resultado[[#This Row],[envios]]</f>
        <v>2442.7551682580884</v>
      </c>
    </row>
    <row r="504" spans="1:26" hidden="1" x14ac:dyDescent="0.25">
      <c r="A504" t="s">
        <v>31</v>
      </c>
      <c r="B504" t="s">
        <v>23</v>
      </c>
      <c r="C504" t="s">
        <v>24</v>
      </c>
      <c r="D504" t="b">
        <v>1</v>
      </c>
      <c r="E504" t="b">
        <v>1</v>
      </c>
      <c r="F504" t="b">
        <v>0</v>
      </c>
      <c r="G504">
        <v>-100</v>
      </c>
      <c r="H504">
        <v>-1</v>
      </c>
      <c r="I504">
        <v>0</v>
      </c>
      <c r="J504">
        <v>0</v>
      </c>
      <c r="K504">
        <v>0</v>
      </c>
      <c r="L504">
        <v>31</v>
      </c>
      <c r="M504">
        <v>216</v>
      </c>
      <c r="N504" t="b">
        <v>1</v>
      </c>
      <c r="O504">
        <v>113111</v>
      </c>
      <c r="P504">
        <v>6.70828380027087E-2</v>
      </c>
      <c r="Q504">
        <v>0.91566492768935903</v>
      </c>
      <c r="R504">
        <v>5632</v>
      </c>
      <c r="S504">
        <v>449</v>
      </c>
      <c r="T504">
        <v>10722</v>
      </c>
      <c r="U504">
        <v>26160000</v>
      </c>
      <c r="V504">
        <v>8</v>
      </c>
      <c r="W504" s="4">
        <f>+ROUND(OB_resultado[[#This Row],[learning_rate]],3)</f>
        <v>6.7000000000000004E-2</v>
      </c>
      <c r="X504" s="4">
        <f>+ROUND(OB_resultado[[#This Row],[feature_fraction]],3)</f>
        <v>0.91600000000000004</v>
      </c>
      <c r="Y504" s="4">
        <f>+ROUND(OB_resultado[[#This Row],[num_leaves]],-1)</f>
        <v>450</v>
      </c>
      <c r="Z504" s="10">
        <f>+OB_resultado[[#This Row],[ganancia]]/OB_resultado[[#This Row],[envios]]</f>
        <v>2439.8433128147735</v>
      </c>
    </row>
    <row r="505" spans="1:26" hidden="1" x14ac:dyDescent="0.25">
      <c r="A505" t="s">
        <v>105</v>
      </c>
      <c r="B505" t="s">
        <v>23</v>
      </c>
      <c r="C505" t="s">
        <v>24</v>
      </c>
      <c r="D505" t="b">
        <v>1</v>
      </c>
      <c r="E505" t="b">
        <v>1</v>
      </c>
      <c r="F505" t="b">
        <v>0</v>
      </c>
      <c r="G505">
        <v>-100</v>
      </c>
      <c r="H505">
        <v>-1</v>
      </c>
      <c r="I505">
        <v>0</v>
      </c>
      <c r="J505">
        <v>0</v>
      </c>
      <c r="K505">
        <v>0</v>
      </c>
      <c r="L505">
        <v>31</v>
      </c>
      <c r="M505">
        <v>88</v>
      </c>
      <c r="N505" t="b">
        <v>1</v>
      </c>
      <c r="O505">
        <v>113111</v>
      </c>
      <c r="P505">
        <v>4.4209919420578898E-2</v>
      </c>
      <c r="Q505">
        <v>0.81922077897923595</v>
      </c>
      <c r="R505">
        <v>2322</v>
      </c>
      <c r="S505">
        <v>552</v>
      </c>
      <c r="T505">
        <v>10515</v>
      </c>
      <c r="U505">
        <v>25530000</v>
      </c>
      <c r="V505">
        <v>82</v>
      </c>
      <c r="W505" s="4">
        <f>+ROUND(OB_resultado[[#This Row],[learning_rate]],3)</f>
        <v>4.3999999999999997E-2</v>
      </c>
      <c r="X505" s="4">
        <f>+ROUND(OB_resultado[[#This Row],[feature_fraction]],3)</f>
        <v>0.81899999999999995</v>
      </c>
      <c r="Y505" s="4">
        <f>+ROUND(OB_resultado[[#This Row],[num_leaves]],-1)</f>
        <v>550</v>
      </c>
      <c r="Z505" s="10">
        <f>+OB_resultado[[#This Row],[ganancia]]/OB_resultado[[#This Row],[envios]]</f>
        <v>2427.9600570613411</v>
      </c>
    </row>
    <row r="506" spans="1:26" hidden="1" x14ac:dyDescent="0.25">
      <c r="A506" t="s">
        <v>37</v>
      </c>
      <c r="B506" t="s">
        <v>23</v>
      </c>
      <c r="C506" t="s">
        <v>24</v>
      </c>
      <c r="D506" t="b">
        <v>1</v>
      </c>
      <c r="E506" t="b">
        <v>1</v>
      </c>
      <c r="F506" t="b">
        <v>0</v>
      </c>
      <c r="G506">
        <v>-100</v>
      </c>
      <c r="H506">
        <v>-1</v>
      </c>
      <c r="I506">
        <v>0</v>
      </c>
      <c r="J506">
        <v>0</v>
      </c>
      <c r="K506">
        <v>0</v>
      </c>
      <c r="L506">
        <v>31</v>
      </c>
      <c r="M506">
        <v>331</v>
      </c>
      <c r="N506" t="b">
        <v>1</v>
      </c>
      <c r="O506">
        <v>113111</v>
      </c>
      <c r="P506">
        <v>1.06687197298161E-2</v>
      </c>
      <c r="Q506">
        <v>0.425025408994406</v>
      </c>
      <c r="R506">
        <v>944</v>
      </c>
      <c r="S506">
        <v>120</v>
      </c>
      <c r="T506">
        <v>11366</v>
      </c>
      <c r="U506">
        <v>26230000</v>
      </c>
      <c r="V506">
        <v>14</v>
      </c>
      <c r="W506" s="4">
        <f>+ROUND(OB_resultado[[#This Row],[learning_rate]],3)</f>
        <v>1.0999999999999999E-2</v>
      </c>
      <c r="X506" s="4">
        <f>+ROUND(OB_resultado[[#This Row],[feature_fraction]],3)</f>
        <v>0.42499999999999999</v>
      </c>
      <c r="Y506" s="4">
        <f>+ROUND(OB_resultado[[#This Row],[num_leaves]],-1)</f>
        <v>120</v>
      </c>
      <c r="Z506" s="10">
        <f>+OB_resultado[[#This Row],[ganancia]]/OB_resultado[[#This Row],[envios]]</f>
        <v>2307.7599859229281</v>
      </c>
    </row>
    <row r="507" spans="1:26" hidden="1" x14ac:dyDescent="0.25">
      <c r="A507" t="s">
        <v>63</v>
      </c>
      <c r="B507" t="s">
        <v>23</v>
      </c>
      <c r="C507" t="s">
        <v>24</v>
      </c>
      <c r="D507" t="b">
        <v>1</v>
      </c>
      <c r="E507" t="b">
        <v>1</v>
      </c>
      <c r="F507" t="b">
        <v>0</v>
      </c>
      <c r="G507">
        <v>-100</v>
      </c>
      <c r="H507">
        <v>-1</v>
      </c>
      <c r="I507">
        <v>0</v>
      </c>
      <c r="J507">
        <v>0</v>
      </c>
      <c r="K507">
        <v>0</v>
      </c>
      <c r="L507">
        <v>31</v>
      </c>
      <c r="M507">
        <v>88</v>
      </c>
      <c r="N507" t="b">
        <v>1</v>
      </c>
      <c r="O507">
        <v>113111</v>
      </c>
      <c r="P507">
        <v>4.29094783590169E-2</v>
      </c>
      <c r="Q507">
        <v>0.49454807579302301</v>
      </c>
      <c r="R507">
        <v>540</v>
      </c>
      <c r="S507">
        <v>120</v>
      </c>
      <c r="T507">
        <v>11495</v>
      </c>
      <c r="U507">
        <v>25970000</v>
      </c>
      <c r="V507">
        <v>40</v>
      </c>
      <c r="W507" s="4">
        <f>+ROUND(OB_resultado[[#This Row],[learning_rate]],3)</f>
        <v>4.2999999999999997E-2</v>
      </c>
      <c r="X507" s="4">
        <f>+ROUND(OB_resultado[[#This Row],[feature_fraction]],3)</f>
        <v>0.495</v>
      </c>
      <c r="Y507" s="4">
        <f>+ROUND(OB_resultado[[#This Row],[num_leaves]],-1)</f>
        <v>120</v>
      </c>
      <c r="Z507" s="10">
        <f>+OB_resultado[[#This Row],[ganancia]]/OB_resultado[[#This Row],[envios]]</f>
        <v>2259.2431491953025</v>
      </c>
    </row>
    <row r="508" spans="1:26" hidden="1" x14ac:dyDescent="0.25">
      <c r="A508" t="s">
        <v>88</v>
      </c>
      <c r="B508" t="s">
        <v>23</v>
      </c>
      <c r="C508" t="s">
        <v>24</v>
      </c>
      <c r="D508" t="b">
        <v>1</v>
      </c>
      <c r="E508" t="b">
        <v>1</v>
      </c>
      <c r="F508" t="b">
        <v>0</v>
      </c>
      <c r="G508">
        <v>-100</v>
      </c>
      <c r="H508">
        <v>-1</v>
      </c>
      <c r="I508">
        <v>0</v>
      </c>
      <c r="J508">
        <v>0</v>
      </c>
      <c r="K508">
        <v>0</v>
      </c>
      <c r="L508">
        <v>31</v>
      </c>
      <c r="M508">
        <v>303</v>
      </c>
      <c r="N508" t="b">
        <v>1</v>
      </c>
      <c r="O508">
        <v>113111</v>
      </c>
      <c r="P508">
        <v>4.4326330401058399E-2</v>
      </c>
      <c r="Q508">
        <v>0.47735077001542298</v>
      </c>
      <c r="R508">
        <v>1</v>
      </c>
      <c r="S508">
        <v>489</v>
      </c>
      <c r="T508">
        <v>10545</v>
      </c>
      <c r="U508">
        <v>23790000</v>
      </c>
      <c r="V508">
        <v>65</v>
      </c>
      <c r="W508" s="4">
        <f>+ROUND(OB_resultado[[#This Row],[learning_rate]],3)</f>
        <v>4.3999999999999997E-2</v>
      </c>
      <c r="X508" s="4">
        <f>+ROUND(OB_resultado[[#This Row],[feature_fraction]],3)</f>
        <v>0.47699999999999998</v>
      </c>
      <c r="Y508" s="4">
        <f>+ROUND(OB_resultado[[#This Row],[num_leaves]],-1)</f>
        <v>490</v>
      </c>
      <c r="Z508" s="10">
        <f>+OB_resultado[[#This Row],[ganancia]]/OB_resultado[[#This Row],[envios]]</f>
        <v>2256.0455192034137</v>
      </c>
    </row>
    <row r="509" spans="1:26" hidden="1" x14ac:dyDescent="0.25">
      <c r="A509" t="s">
        <v>29</v>
      </c>
      <c r="B509" t="s">
        <v>23</v>
      </c>
      <c r="C509" t="s">
        <v>24</v>
      </c>
      <c r="D509" t="b">
        <v>1</v>
      </c>
      <c r="E509" t="b">
        <v>1</v>
      </c>
      <c r="F509" t="b">
        <v>0</v>
      </c>
      <c r="G509">
        <v>-100</v>
      </c>
      <c r="H509">
        <v>-1</v>
      </c>
      <c r="I509">
        <v>0</v>
      </c>
      <c r="J509">
        <v>0</v>
      </c>
      <c r="K509">
        <v>0</v>
      </c>
      <c r="L509">
        <v>31</v>
      </c>
      <c r="M509">
        <v>294</v>
      </c>
      <c r="N509" t="b">
        <v>1</v>
      </c>
      <c r="O509">
        <v>113111</v>
      </c>
      <c r="P509">
        <v>9.2636922831123195E-2</v>
      </c>
      <c r="Q509">
        <v>0.279239330431446</v>
      </c>
      <c r="R509">
        <v>4483</v>
      </c>
      <c r="S509">
        <v>345</v>
      </c>
      <c r="T509">
        <v>11565</v>
      </c>
      <c r="U509">
        <v>25430000</v>
      </c>
      <c r="V509">
        <v>6</v>
      </c>
      <c r="W509" s="4">
        <f>+ROUND(OB_resultado[[#This Row],[learning_rate]],3)</f>
        <v>9.2999999999999999E-2</v>
      </c>
      <c r="X509" s="4">
        <f>+ROUND(OB_resultado[[#This Row],[feature_fraction]],3)</f>
        <v>0.27900000000000003</v>
      </c>
      <c r="Y509" s="4">
        <f>+ROUND(OB_resultado[[#This Row],[num_leaves]],-1)</f>
        <v>350</v>
      </c>
      <c r="Z509" s="10">
        <f>+OB_resultado[[#This Row],[ganancia]]/OB_resultado[[#This Row],[envios]]</f>
        <v>2198.8759187202768</v>
      </c>
    </row>
    <row r="510" spans="1:26" hidden="1" x14ac:dyDescent="0.25">
      <c r="A510" t="s">
        <v>274</v>
      </c>
      <c r="B510" t="s">
        <v>23</v>
      </c>
      <c r="C510" t="s">
        <v>24</v>
      </c>
      <c r="D510" t="b">
        <v>1</v>
      </c>
      <c r="E510" t="b">
        <v>1</v>
      </c>
      <c r="F510" t="b">
        <v>0</v>
      </c>
      <c r="G510">
        <v>-100</v>
      </c>
      <c r="H510">
        <v>-1</v>
      </c>
      <c r="I510">
        <v>0</v>
      </c>
      <c r="J510">
        <v>0</v>
      </c>
      <c r="K510">
        <v>0</v>
      </c>
      <c r="L510">
        <v>31</v>
      </c>
      <c r="M510">
        <v>664</v>
      </c>
      <c r="N510" t="b">
        <v>1</v>
      </c>
      <c r="O510">
        <v>113111</v>
      </c>
      <c r="P510">
        <v>3.6643450558360199E-2</v>
      </c>
      <c r="Q510">
        <v>0.22123966292962399</v>
      </c>
      <c r="R510">
        <v>4252</v>
      </c>
      <c r="S510">
        <v>317</v>
      </c>
      <c r="T510">
        <v>11946</v>
      </c>
      <c r="U510">
        <v>25470000</v>
      </c>
      <c r="V510">
        <v>251</v>
      </c>
      <c r="W510" s="4">
        <f>+ROUND(OB_resultado[[#This Row],[learning_rate]],3)</f>
        <v>3.6999999999999998E-2</v>
      </c>
      <c r="X510" s="4">
        <f>+ROUND(OB_resultado[[#This Row],[feature_fraction]],3)</f>
        <v>0.221</v>
      </c>
      <c r="Y510" s="4">
        <f>+ROUND(OB_resultado[[#This Row],[num_leaves]],-1)</f>
        <v>320</v>
      </c>
      <c r="Z510" s="10">
        <f>+OB_resultado[[#This Row],[ganancia]]/OB_resultado[[#This Row],[envios]]</f>
        <v>2132.0944249121044</v>
      </c>
    </row>
    <row r="511" spans="1:26" hidden="1" x14ac:dyDescent="0.25">
      <c r="A511" t="s">
        <v>39</v>
      </c>
      <c r="B511" t="s">
        <v>23</v>
      </c>
      <c r="C511" t="s">
        <v>24</v>
      </c>
      <c r="D511" t="b">
        <v>1</v>
      </c>
      <c r="E511" t="b">
        <v>1</v>
      </c>
      <c r="F511" t="b">
        <v>0</v>
      </c>
      <c r="G511">
        <v>-100</v>
      </c>
      <c r="H511">
        <v>-1</v>
      </c>
      <c r="I511">
        <v>0</v>
      </c>
      <c r="J511">
        <v>0</v>
      </c>
      <c r="K511">
        <v>0</v>
      </c>
      <c r="L511">
        <v>31</v>
      </c>
      <c r="M511">
        <v>754</v>
      </c>
      <c r="N511" t="b">
        <v>1</v>
      </c>
      <c r="O511">
        <v>113111</v>
      </c>
      <c r="P511">
        <v>3.3087268401752197E-2</v>
      </c>
      <c r="Q511">
        <v>0.614378712987527</v>
      </c>
      <c r="R511">
        <v>7334</v>
      </c>
      <c r="S511">
        <v>277</v>
      </c>
      <c r="T511">
        <v>12381</v>
      </c>
      <c r="U511">
        <v>25720000</v>
      </c>
      <c r="V511">
        <v>16</v>
      </c>
      <c r="W511" s="4">
        <f>+ROUND(OB_resultado[[#This Row],[learning_rate]],3)</f>
        <v>3.3000000000000002E-2</v>
      </c>
      <c r="X511" s="4">
        <f>+ROUND(OB_resultado[[#This Row],[feature_fraction]],3)</f>
        <v>0.61399999999999999</v>
      </c>
      <c r="Y511" s="4">
        <f>+ROUND(OB_resultado[[#This Row],[num_leaves]],-1)</f>
        <v>280</v>
      </c>
      <c r="Z511" s="10">
        <f>+OB_resultado[[#This Row],[ganancia]]/OB_resultado[[#This Row],[envios]]</f>
        <v>2077.3766254745174</v>
      </c>
    </row>
    <row r="512" spans="1:26" hidden="1" x14ac:dyDescent="0.25">
      <c r="A512" t="s">
        <v>25</v>
      </c>
      <c r="B512" t="s">
        <v>23</v>
      </c>
      <c r="C512" t="s">
        <v>24</v>
      </c>
      <c r="D512" t="b">
        <v>1</v>
      </c>
      <c r="E512" t="b">
        <v>1</v>
      </c>
      <c r="F512" t="b">
        <v>0</v>
      </c>
      <c r="G512">
        <v>-100</v>
      </c>
      <c r="H512">
        <v>-1</v>
      </c>
      <c r="I512">
        <v>0</v>
      </c>
      <c r="J512">
        <v>0</v>
      </c>
      <c r="K512">
        <v>0</v>
      </c>
      <c r="L512">
        <v>31</v>
      </c>
      <c r="M512">
        <v>91</v>
      </c>
      <c r="N512" t="b">
        <v>1</v>
      </c>
      <c r="O512">
        <v>113111</v>
      </c>
      <c r="P512">
        <v>7.9726080584689094E-2</v>
      </c>
      <c r="Q512">
        <v>0.56304693614132695</v>
      </c>
      <c r="R512">
        <v>1694</v>
      </c>
      <c r="S512">
        <v>594</v>
      </c>
      <c r="T512">
        <v>12521</v>
      </c>
      <c r="U512">
        <v>25360000</v>
      </c>
      <c r="V512">
        <v>2</v>
      </c>
      <c r="W512" s="4">
        <f>+ROUND(OB_resultado[[#This Row],[learning_rate]],3)</f>
        <v>0.08</v>
      </c>
      <c r="X512" s="4">
        <f>+ROUND(OB_resultado[[#This Row],[feature_fraction]],3)</f>
        <v>0.56299999999999994</v>
      </c>
      <c r="Y512" s="4">
        <f>+ROUND(OB_resultado[[#This Row],[num_leaves]],-1)</f>
        <v>590</v>
      </c>
      <c r="Z512" s="10">
        <f>+OB_resultado[[#This Row],[ganancia]]/OB_resultado[[#This Row],[envios]]</f>
        <v>2025.3973324814312</v>
      </c>
    </row>
    <row r="513" spans="1:26" hidden="1" x14ac:dyDescent="0.25">
      <c r="A513" t="s">
        <v>34</v>
      </c>
      <c r="B513" t="s">
        <v>23</v>
      </c>
      <c r="C513" t="s">
        <v>24</v>
      </c>
      <c r="D513" t="b">
        <v>1</v>
      </c>
      <c r="E513" t="b">
        <v>1</v>
      </c>
      <c r="F513" t="b">
        <v>0</v>
      </c>
      <c r="G513">
        <v>-100</v>
      </c>
      <c r="H513">
        <v>-1</v>
      </c>
      <c r="I513">
        <v>0</v>
      </c>
      <c r="J513">
        <v>0</v>
      </c>
      <c r="K513">
        <v>0</v>
      </c>
      <c r="L513">
        <v>31</v>
      </c>
      <c r="M513">
        <v>202</v>
      </c>
      <c r="N513" t="b">
        <v>1</v>
      </c>
      <c r="O513">
        <v>113111</v>
      </c>
      <c r="P513">
        <v>3.73490355857648E-2</v>
      </c>
      <c r="Q513">
        <v>0.86437802160158705</v>
      </c>
      <c r="R513">
        <v>2595</v>
      </c>
      <c r="S513">
        <v>247</v>
      </c>
      <c r="T513">
        <v>13377</v>
      </c>
      <c r="U513">
        <v>24850000</v>
      </c>
      <c r="V513">
        <v>11</v>
      </c>
      <c r="W513" s="4">
        <f>+ROUND(OB_resultado[[#This Row],[learning_rate]],3)</f>
        <v>3.6999999999999998E-2</v>
      </c>
      <c r="X513" s="4">
        <f>+ROUND(OB_resultado[[#This Row],[feature_fraction]],3)</f>
        <v>0.86399999999999999</v>
      </c>
      <c r="Y513" s="4">
        <f>+ROUND(OB_resultado[[#This Row],[num_leaves]],-1)</f>
        <v>250</v>
      </c>
      <c r="Z513" s="10">
        <f>+OB_resultado[[#This Row],[ganancia]]/OB_resultado[[#This Row],[envios]]</f>
        <v>1857.666143380429</v>
      </c>
    </row>
    <row r="514" spans="1:26" hidden="1" x14ac:dyDescent="0.25">
      <c r="A514" t="s">
        <v>43</v>
      </c>
      <c r="B514" t="s">
        <v>23</v>
      </c>
      <c r="C514" t="s">
        <v>24</v>
      </c>
      <c r="D514" t="b">
        <v>1</v>
      </c>
      <c r="E514" t="b">
        <v>1</v>
      </c>
      <c r="F514" t="b">
        <v>0</v>
      </c>
      <c r="G514">
        <v>-100</v>
      </c>
      <c r="H514">
        <v>-1</v>
      </c>
      <c r="I514">
        <v>0</v>
      </c>
      <c r="J514">
        <v>0</v>
      </c>
      <c r="K514">
        <v>0</v>
      </c>
      <c r="L514">
        <v>31</v>
      </c>
      <c r="M514">
        <v>93</v>
      </c>
      <c r="N514" t="b">
        <v>1</v>
      </c>
      <c r="O514">
        <v>113111</v>
      </c>
      <c r="P514">
        <v>5.2668547755223699E-2</v>
      </c>
      <c r="Q514">
        <v>0.31466487029567403</v>
      </c>
      <c r="R514">
        <v>127</v>
      </c>
      <c r="S514">
        <v>771</v>
      </c>
      <c r="T514">
        <v>13515</v>
      </c>
      <c r="U514">
        <v>23610000</v>
      </c>
      <c r="V514">
        <v>20</v>
      </c>
      <c r="W514" s="4">
        <f>+ROUND(OB_resultado[[#This Row],[learning_rate]],3)</f>
        <v>5.2999999999999999E-2</v>
      </c>
      <c r="X514" s="4">
        <f>+ROUND(OB_resultado[[#This Row],[feature_fraction]],3)</f>
        <v>0.315</v>
      </c>
      <c r="Y514" s="4">
        <f>+ROUND(OB_resultado[[#This Row],[num_leaves]],-1)</f>
        <v>770</v>
      </c>
      <c r="Z514" s="10">
        <f>+OB_resultado[[#This Row],[ganancia]]/OB_resultado[[#This Row],[envios]]</f>
        <v>1746.9478357380688</v>
      </c>
    </row>
    <row r="515" spans="1:26" hidden="1" x14ac:dyDescent="0.25">
      <c r="A515" t="s">
        <v>188</v>
      </c>
      <c r="B515" t="s">
        <v>23</v>
      </c>
      <c r="C515" t="s">
        <v>24</v>
      </c>
      <c r="D515" t="b">
        <v>1</v>
      </c>
      <c r="E515" t="b">
        <v>1</v>
      </c>
      <c r="F515" t="b">
        <v>0</v>
      </c>
      <c r="G515">
        <v>-100</v>
      </c>
      <c r="H515">
        <v>-1</v>
      </c>
      <c r="I515">
        <v>0</v>
      </c>
      <c r="J515">
        <v>0</v>
      </c>
      <c r="K515">
        <v>0</v>
      </c>
      <c r="L515">
        <v>31</v>
      </c>
      <c r="M515">
        <v>523</v>
      </c>
      <c r="N515" t="b">
        <v>1</v>
      </c>
      <c r="O515">
        <v>113111</v>
      </c>
      <c r="P515">
        <v>1.44788828701095E-2</v>
      </c>
      <c r="Q515">
        <v>0.61017774545848402</v>
      </c>
      <c r="R515">
        <v>1234</v>
      </c>
      <c r="S515">
        <v>993</v>
      </c>
      <c r="T515">
        <v>13967</v>
      </c>
      <c r="U515">
        <v>24150000</v>
      </c>
      <c r="V515">
        <v>165</v>
      </c>
      <c r="W515" s="4">
        <f>+ROUND(OB_resultado[[#This Row],[learning_rate]],3)</f>
        <v>1.4E-2</v>
      </c>
      <c r="X515" s="4">
        <f>+ROUND(OB_resultado[[#This Row],[feature_fraction]],3)</f>
        <v>0.61</v>
      </c>
      <c r="Y515" s="4">
        <f>+ROUND(OB_resultado[[#This Row],[num_leaves]],-1)</f>
        <v>990</v>
      </c>
      <c r="Z515" s="10">
        <f>+OB_resultado[[#This Row],[ganancia]]/OB_resultado[[#This Row],[envios]]</f>
        <v>1729.0756783847642</v>
      </c>
    </row>
    <row r="516" spans="1:26" hidden="1" x14ac:dyDescent="0.25">
      <c r="A516" t="s">
        <v>40</v>
      </c>
      <c r="B516" t="s">
        <v>23</v>
      </c>
      <c r="C516" t="s">
        <v>24</v>
      </c>
      <c r="D516" t="b">
        <v>1</v>
      </c>
      <c r="E516" t="b">
        <v>1</v>
      </c>
      <c r="F516" t="b">
        <v>0</v>
      </c>
      <c r="G516">
        <v>-100</v>
      </c>
      <c r="H516">
        <v>-1</v>
      </c>
      <c r="I516">
        <v>0</v>
      </c>
      <c r="J516">
        <v>0</v>
      </c>
      <c r="K516">
        <v>0</v>
      </c>
      <c r="L516">
        <v>31</v>
      </c>
      <c r="M516">
        <v>569</v>
      </c>
      <c r="N516" t="b">
        <v>1</v>
      </c>
      <c r="O516">
        <v>113111</v>
      </c>
      <c r="P516">
        <v>2.8509637893410399E-2</v>
      </c>
      <c r="Q516">
        <v>0.99770054304041</v>
      </c>
      <c r="R516">
        <v>4888</v>
      </c>
      <c r="S516">
        <v>1017</v>
      </c>
      <c r="T516">
        <v>14278</v>
      </c>
      <c r="U516">
        <v>24170000</v>
      </c>
      <c r="V516">
        <v>17</v>
      </c>
      <c r="W516" s="4">
        <f>+ROUND(OB_resultado[[#This Row],[learning_rate]],3)</f>
        <v>2.9000000000000001E-2</v>
      </c>
      <c r="X516" s="4">
        <f>+ROUND(OB_resultado[[#This Row],[feature_fraction]],3)</f>
        <v>0.998</v>
      </c>
      <c r="Y516" s="4">
        <f>+ROUND(OB_resultado[[#This Row],[num_leaves]],-1)</f>
        <v>1020</v>
      </c>
      <c r="Z516" s="10">
        <f>+OB_resultado[[#This Row],[ganancia]]/OB_resultado[[#This Row],[envios]]</f>
        <v>1692.8141196245972</v>
      </c>
    </row>
    <row r="517" spans="1:26" hidden="1" x14ac:dyDescent="0.25">
      <c r="A517" t="s">
        <v>273</v>
      </c>
      <c r="B517" t="s">
        <v>23</v>
      </c>
      <c r="C517" t="s">
        <v>24</v>
      </c>
      <c r="D517" t="b">
        <v>1</v>
      </c>
      <c r="E517" t="b">
        <v>1</v>
      </c>
      <c r="F517" t="b">
        <v>0</v>
      </c>
      <c r="G517">
        <v>-100</v>
      </c>
      <c r="H517">
        <v>-1</v>
      </c>
      <c r="I517">
        <v>0</v>
      </c>
      <c r="J517">
        <v>0</v>
      </c>
      <c r="K517">
        <v>0</v>
      </c>
      <c r="L517">
        <v>31</v>
      </c>
      <c r="M517">
        <v>55</v>
      </c>
      <c r="N517" t="b">
        <v>1</v>
      </c>
      <c r="O517">
        <v>113111</v>
      </c>
      <c r="P517">
        <v>8.3469558171476194E-2</v>
      </c>
      <c r="Q517">
        <v>0.98530553681850397</v>
      </c>
      <c r="R517">
        <v>4376</v>
      </c>
      <c r="S517">
        <v>604</v>
      </c>
      <c r="T517">
        <v>14063</v>
      </c>
      <c r="U517">
        <v>23480000</v>
      </c>
      <c r="V517">
        <v>250</v>
      </c>
      <c r="W517" s="4">
        <f>+ROUND(OB_resultado[[#This Row],[learning_rate]],3)</f>
        <v>8.3000000000000004E-2</v>
      </c>
      <c r="X517" s="4">
        <f>+ROUND(OB_resultado[[#This Row],[feature_fraction]],3)</f>
        <v>0.98499999999999999</v>
      </c>
      <c r="Y517" s="4">
        <f>+ROUND(OB_resultado[[#This Row],[num_leaves]],-1)</f>
        <v>600</v>
      </c>
      <c r="Z517" s="10">
        <f>+OB_resultado[[#This Row],[ganancia]]/OB_resultado[[#This Row],[envios]]</f>
        <v>1669.6295242835811</v>
      </c>
    </row>
    <row r="518" spans="1:26" hidden="1" x14ac:dyDescent="0.25">
      <c r="A518" t="s">
        <v>30</v>
      </c>
      <c r="B518" t="s">
        <v>23</v>
      </c>
      <c r="C518" t="s">
        <v>24</v>
      </c>
      <c r="D518" t="b">
        <v>1</v>
      </c>
      <c r="E518" t="b">
        <v>1</v>
      </c>
      <c r="F518" t="b">
        <v>0</v>
      </c>
      <c r="G518">
        <v>-100</v>
      </c>
      <c r="H518">
        <v>-1</v>
      </c>
      <c r="I518">
        <v>0</v>
      </c>
      <c r="J518">
        <v>0</v>
      </c>
      <c r="K518">
        <v>0</v>
      </c>
      <c r="L518">
        <v>31</v>
      </c>
      <c r="M518">
        <v>312</v>
      </c>
      <c r="N518" t="b">
        <v>1</v>
      </c>
      <c r="O518">
        <v>113111</v>
      </c>
      <c r="P518">
        <v>5.8632468387601E-2</v>
      </c>
      <c r="Q518">
        <v>0.32826376981101901</v>
      </c>
      <c r="R518">
        <v>6057</v>
      </c>
      <c r="S518">
        <v>720</v>
      </c>
      <c r="T518">
        <v>14558</v>
      </c>
      <c r="U518">
        <v>23450000</v>
      </c>
      <c r="V518">
        <v>7</v>
      </c>
      <c r="W518" s="4">
        <f>+ROUND(OB_resultado[[#This Row],[learning_rate]],3)</f>
        <v>5.8999999999999997E-2</v>
      </c>
      <c r="X518" s="4">
        <f>+ROUND(OB_resultado[[#This Row],[feature_fraction]],3)</f>
        <v>0.32800000000000001</v>
      </c>
      <c r="Y518" s="4">
        <f>+ROUND(OB_resultado[[#This Row],[num_leaves]],-1)</f>
        <v>720</v>
      </c>
      <c r="Z518" s="10">
        <f>+OB_resultado[[#This Row],[ganancia]]/OB_resultado[[#This Row],[envios]]</f>
        <v>1610.7981865640884</v>
      </c>
    </row>
    <row r="519" spans="1:26" hidden="1" x14ac:dyDescent="0.25">
      <c r="A519" t="s">
        <v>195</v>
      </c>
      <c r="B519" t="s">
        <v>23</v>
      </c>
      <c r="C519" t="s">
        <v>24</v>
      </c>
      <c r="D519" t="b">
        <v>1</v>
      </c>
      <c r="E519" t="b">
        <v>1</v>
      </c>
      <c r="F519" t="b">
        <v>0</v>
      </c>
      <c r="G519">
        <v>-100</v>
      </c>
      <c r="H519">
        <v>-1</v>
      </c>
      <c r="I519">
        <v>0</v>
      </c>
      <c r="J519">
        <v>0</v>
      </c>
      <c r="K519">
        <v>0</v>
      </c>
      <c r="L519">
        <v>31</v>
      </c>
      <c r="M519">
        <v>66</v>
      </c>
      <c r="N519" t="b">
        <v>1</v>
      </c>
      <c r="O519">
        <v>113111</v>
      </c>
      <c r="P519">
        <v>7.8082005196136894E-2</v>
      </c>
      <c r="Q519">
        <v>0.86419861154016098</v>
      </c>
      <c r="R519">
        <v>7255</v>
      </c>
      <c r="S519">
        <v>521</v>
      </c>
      <c r="T519">
        <v>14423</v>
      </c>
      <c r="U519">
        <v>23160000</v>
      </c>
      <c r="V519">
        <v>172</v>
      </c>
      <c r="W519" s="4">
        <f>+ROUND(OB_resultado[[#This Row],[learning_rate]],3)</f>
        <v>7.8E-2</v>
      </c>
      <c r="X519" s="4">
        <f>+ROUND(OB_resultado[[#This Row],[feature_fraction]],3)</f>
        <v>0.86399999999999999</v>
      </c>
      <c r="Y519" s="4">
        <f>+ROUND(OB_resultado[[#This Row],[num_leaves]],-1)</f>
        <v>520</v>
      </c>
      <c r="Z519" s="10">
        <f>+OB_resultado[[#This Row],[ganancia]]/OB_resultado[[#This Row],[envios]]</f>
        <v>1605.7685640990085</v>
      </c>
    </row>
    <row r="520" spans="1:26" hidden="1" x14ac:dyDescent="0.25">
      <c r="A520" t="s">
        <v>348</v>
      </c>
      <c r="B520" t="s">
        <v>23</v>
      </c>
      <c r="C520" t="s">
        <v>24</v>
      </c>
      <c r="D520" t="b">
        <v>1</v>
      </c>
      <c r="E520" t="b">
        <v>1</v>
      </c>
      <c r="F520" t="b">
        <v>0</v>
      </c>
      <c r="G520">
        <v>-100</v>
      </c>
      <c r="H520">
        <v>-1</v>
      </c>
      <c r="I520">
        <v>0</v>
      </c>
      <c r="J520">
        <v>0</v>
      </c>
      <c r="K520">
        <v>0</v>
      </c>
      <c r="L520">
        <v>31</v>
      </c>
      <c r="M520">
        <v>121</v>
      </c>
      <c r="N520" t="b">
        <v>1</v>
      </c>
      <c r="O520">
        <v>113111</v>
      </c>
      <c r="P520">
        <v>6.0694687825353998E-2</v>
      </c>
      <c r="Q520">
        <v>0.83522666941359602</v>
      </c>
      <c r="R520">
        <v>2974</v>
      </c>
      <c r="S520">
        <v>677</v>
      </c>
      <c r="T520">
        <v>14671</v>
      </c>
      <c r="U520">
        <v>23060000</v>
      </c>
      <c r="V520">
        <v>325</v>
      </c>
      <c r="W520" s="4">
        <f>+ROUND(OB_resultado[[#This Row],[learning_rate]],3)</f>
        <v>6.0999999999999999E-2</v>
      </c>
      <c r="X520" s="4">
        <f>+ROUND(OB_resultado[[#This Row],[feature_fraction]],3)</f>
        <v>0.83499999999999996</v>
      </c>
      <c r="Y520" s="4">
        <f>+ROUND(OB_resultado[[#This Row],[num_leaves]],-1)</f>
        <v>680</v>
      </c>
      <c r="Z520" s="10">
        <f>+OB_resultado[[#This Row],[ganancia]]/OB_resultado[[#This Row],[envios]]</f>
        <v>1571.8083293572354</v>
      </c>
    </row>
    <row r="521" spans="1:26" hidden="1" x14ac:dyDescent="0.25">
      <c r="A521" t="s">
        <v>276</v>
      </c>
      <c r="B521" t="s">
        <v>23</v>
      </c>
      <c r="C521" t="s">
        <v>24</v>
      </c>
      <c r="D521" t="b">
        <v>1</v>
      </c>
      <c r="E521" t="b">
        <v>1</v>
      </c>
      <c r="F521" t="b">
        <v>0</v>
      </c>
      <c r="G521">
        <v>-100</v>
      </c>
      <c r="H521">
        <v>-1</v>
      </c>
      <c r="I521">
        <v>0</v>
      </c>
      <c r="J521">
        <v>0</v>
      </c>
      <c r="K521">
        <v>0</v>
      </c>
      <c r="L521">
        <v>31</v>
      </c>
      <c r="M521">
        <v>283</v>
      </c>
      <c r="N521" t="b">
        <v>1</v>
      </c>
      <c r="O521">
        <v>113111</v>
      </c>
      <c r="P521">
        <v>1.40048987637402E-2</v>
      </c>
      <c r="Q521">
        <v>0.24724488954245999</v>
      </c>
      <c r="R521">
        <v>407</v>
      </c>
      <c r="S521">
        <v>864</v>
      </c>
      <c r="T521">
        <v>14911</v>
      </c>
      <c r="U521">
        <v>23380000</v>
      </c>
      <c r="V521">
        <v>253</v>
      </c>
      <c r="W521" s="4">
        <f>+ROUND(OB_resultado[[#This Row],[learning_rate]],3)</f>
        <v>1.4E-2</v>
      </c>
      <c r="X521" s="4">
        <f>+ROUND(OB_resultado[[#This Row],[feature_fraction]],3)</f>
        <v>0.247</v>
      </c>
      <c r="Y521" s="4">
        <f>+ROUND(OB_resultado[[#This Row],[num_leaves]],-1)</f>
        <v>860</v>
      </c>
      <c r="Z521" s="10">
        <f>+OB_resultado[[#This Row],[ganancia]]/OB_resultado[[#This Row],[envios]]</f>
        <v>1567.9699550667292</v>
      </c>
    </row>
    <row r="522" spans="1:26" hidden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>
        <v>119</v>
      </c>
      <c r="N522" s="4" t="s">
        <v>561</v>
      </c>
      <c r="O522" s="4"/>
      <c r="P522" s="4"/>
      <c r="Q522" s="4"/>
      <c r="R522" s="4"/>
      <c r="S522" s="4"/>
      <c r="T522" s="4"/>
      <c r="U522" s="4"/>
      <c r="V522" s="4"/>
      <c r="W522" s="10">
        <f>+ROUND(OB_resultado[[#This Row],[learning_rate]],3)</f>
        <v>0</v>
      </c>
      <c r="X522" s="10">
        <f>+ROUND(OB_resultado[[#This Row],[feature_fraction]],3)</f>
        <v>0</v>
      </c>
      <c r="Y522" s="10">
        <f>+ROUND(OB_resultado[[#This Row],[num_leaves]],-1)</f>
        <v>0</v>
      </c>
      <c r="Z522" s="10" t="e">
        <f>+OB_resultado[[#This Row],[ganancia]]/OB_resultado[[#This Row],[envios]]</f>
        <v>#DIV/0!</v>
      </c>
    </row>
    <row r="523" spans="1:26" hidden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>
        <v>286</v>
      </c>
      <c r="N523" s="4" t="s">
        <v>561</v>
      </c>
      <c r="O523" s="4"/>
      <c r="P523" s="4"/>
      <c r="Q523" s="4"/>
      <c r="R523" s="4"/>
      <c r="S523" s="4"/>
      <c r="T523" s="4"/>
      <c r="U523" s="4"/>
      <c r="V523" s="4"/>
      <c r="W523" s="10">
        <f>+ROUND(OB_resultado[[#This Row],[learning_rate]],3)</f>
        <v>0</v>
      </c>
      <c r="X523" s="10">
        <f>+ROUND(OB_resultado[[#This Row],[feature_fraction]],3)</f>
        <v>0</v>
      </c>
      <c r="Y523" s="10">
        <f>+ROUND(OB_resultado[[#This Row],[num_leaves]],-1)</f>
        <v>0</v>
      </c>
      <c r="Z523" s="10" t="e">
        <f>+OB_resultado[[#This Row],[ganancia]]/OB_resultado[[#This Row],[envios]]</f>
        <v>#DIV/0!</v>
      </c>
    </row>
    <row r="524" spans="1:26" hidden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>
        <v>779</v>
      </c>
      <c r="N524" s="4" t="s">
        <v>561</v>
      </c>
      <c r="O524" s="4"/>
      <c r="P524" s="4"/>
      <c r="Q524" s="4"/>
      <c r="R524" s="4"/>
      <c r="S524" s="4"/>
      <c r="T524" s="4"/>
      <c r="U524" s="4"/>
      <c r="V524" s="4"/>
      <c r="W524" s="10">
        <f>+ROUND(OB_resultado[[#This Row],[learning_rate]],3)</f>
        <v>0</v>
      </c>
      <c r="X524" s="10">
        <f>+ROUND(OB_resultado[[#This Row],[feature_fraction]],3)</f>
        <v>0</v>
      </c>
      <c r="Y524" s="10">
        <f>+ROUND(OB_resultado[[#This Row],[num_leaves]],-1)</f>
        <v>0</v>
      </c>
      <c r="Z524" s="10" t="e">
        <f>+OB_resultado[[#This Row],[ganancia]]/OB_resultado[[#This Row],[envios]]</f>
        <v>#DIV/0!</v>
      </c>
    </row>
    <row r="525" spans="1:26" hidden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>
        <v>751</v>
      </c>
      <c r="N525" s="4" t="s">
        <v>561</v>
      </c>
      <c r="O525" s="4"/>
      <c r="P525" s="4"/>
      <c r="Q525" s="4"/>
      <c r="R525" s="4"/>
      <c r="S525" s="4"/>
      <c r="T525" s="4"/>
      <c r="U525" s="4"/>
      <c r="V525" s="4"/>
      <c r="W525" s="10">
        <f>+ROUND(OB_resultado[[#This Row],[learning_rate]],3)</f>
        <v>0</v>
      </c>
      <c r="X525" s="10">
        <f>+ROUND(OB_resultado[[#This Row],[feature_fraction]],3)</f>
        <v>0</v>
      </c>
      <c r="Y525" s="10">
        <f>+ROUND(OB_resultado[[#This Row],[num_leaves]],-1)</f>
        <v>0</v>
      </c>
      <c r="Z525" s="10" t="e">
        <f>+OB_resultado[[#This Row],[ganancia]]/OB_resultado[[#This Row],[envios]]</f>
        <v>#DIV/0!</v>
      </c>
    </row>
    <row r="526" spans="1:26" hidden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>
        <v>370</v>
      </c>
      <c r="N526" s="4" t="s">
        <v>561</v>
      </c>
      <c r="O526" s="4"/>
      <c r="P526" s="4"/>
      <c r="Q526" s="4"/>
      <c r="R526" s="4"/>
      <c r="S526" s="4"/>
      <c r="T526" s="4"/>
      <c r="U526" s="4"/>
      <c r="V526" s="4"/>
      <c r="W526" s="10">
        <f>+ROUND(OB_resultado[[#This Row],[learning_rate]],3)</f>
        <v>0</v>
      </c>
      <c r="X526" s="10">
        <f>+ROUND(OB_resultado[[#This Row],[feature_fraction]],3)</f>
        <v>0</v>
      </c>
      <c r="Y526" s="10">
        <f>+ROUND(OB_resultado[[#This Row],[num_leaves]],-1)</f>
        <v>0</v>
      </c>
      <c r="Z526" s="10" t="e">
        <f>+OB_resultado[[#This Row],[ganancia]]/OB_resultado[[#This Row],[envios]]</f>
        <v>#DIV/0!</v>
      </c>
    </row>
    <row r="527" spans="1:26" hidden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>
        <v>597</v>
      </c>
      <c r="N527" s="4" t="s">
        <v>561</v>
      </c>
      <c r="O527" s="4"/>
      <c r="P527" s="4"/>
      <c r="Q527" s="4"/>
      <c r="R527" s="4"/>
      <c r="S527" s="4"/>
      <c r="T527" s="4"/>
      <c r="U527" s="4"/>
      <c r="V527" s="4"/>
      <c r="W527" s="10">
        <f>+ROUND(OB_resultado[[#This Row],[learning_rate]],3)</f>
        <v>0</v>
      </c>
      <c r="X527" s="10">
        <f>+ROUND(OB_resultado[[#This Row],[feature_fraction]],3)</f>
        <v>0</v>
      </c>
      <c r="Y527" s="10">
        <f>+ROUND(OB_resultado[[#This Row],[num_leaves]],-1)</f>
        <v>0</v>
      </c>
      <c r="Z527" s="10" t="e">
        <f>+OB_resultado[[#This Row],[ganancia]]/OB_resultado[[#This Row],[envios]]</f>
        <v>#DIV/0!</v>
      </c>
    </row>
    <row r="528" spans="1:26" hidden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>
        <v>1785</v>
      </c>
      <c r="N528" s="4" t="s">
        <v>561</v>
      </c>
      <c r="O528" s="4"/>
      <c r="P528" s="4"/>
      <c r="Q528" s="4"/>
      <c r="R528" s="4"/>
      <c r="S528" s="4"/>
      <c r="T528" s="4"/>
      <c r="U528" s="4"/>
      <c r="V528" s="4"/>
      <c r="W528" s="10">
        <f>+ROUND(OB_resultado[[#This Row],[learning_rate]],3)</f>
        <v>0</v>
      </c>
      <c r="X528" s="10">
        <f>+ROUND(OB_resultado[[#This Row],[feature_fraction]],3)</f>
        <v>0</v>
      </c>
      <c r="Y528" s="10">
        <f>+ROUND(OB_resultado[[#This Row],[num_leaves]],-1)</f>
        <v>0</v>
      </c>
      <c r="Z528" s="10" t="e">
        <f>+OB_resultado[[#This Row],[ganancia]]/OB_resultado[[#This Row],[envios]]</f>
        <v>#DIV/0!</v>
      </c>
    </row>
    <row r="529" spans="1:26" hidden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>
        <v>646</v>
      </c>
      <c r="N529" s="4" t="s">
        <v>561</v>
      </c>
      <c r="O529" s="4"/>
      <c r="P529" s="4"/>
      <c r="Q529" s="4"/>
      <c r="R529" s="4"/>
      <c r="S529" s="4"/>
      <c r="T529" s="4"/>
      <c r="U529" s="4"/>
      <c r="V529" s="4"/>
      <c r="W529" s="10">
        <f>+ROUND(OB_resultado[[#This Row],[learning_rate]],3)</f>
        <v>0</v>
      </c>
      <c r="X529" s="10">
        <f>+ROUND(OB_resultado[[#This Row],[feature_fraction]],3)</f>
        <v>0</v>
      </c>
      <c r="Y529" s="10">
        <f>+ROUND(OB_resultado[[#This Row],[num_leaves]],-1)</f>
        <v>0</v>
      </c>
      <c r="Z529" s="10" t="e">
        <f>+OB_resultado[[#This Row],[ganancia]]/OB_resultado[[#This Row],[envios]]</f>
        <v>#DIV/0!</v>
      </c>
    </row>
    <row r="530" spans="1:26" hidden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>
        <v>1675</v>
      </c>
      <c r="N530" s="4" t="s">
        <v>561</v>
      </c>
      <c r="O530" s="4"/>
      <c r="P530" s="4"/>
      <c r="Q530" s="4"/>
      <c r="R530" s="4"/>
      <c r="S530" s="4"/>
      <c r="T530" s="4"/>
      <c r="U530" s="4"/>
      <c r="V530" s="4"/>
      <c r="W530" s="10">
        <f>+ROUND(OB_resultado[[#This Row],[learning_rate]],3)</f>
        <v>0</v>
      </c>
      <c r="X530" s="10">
        <f>+ROUND(OB_resultado[[#This Row],[feature_fraction]],3)</f>
        <v>0</v>
      </c>
      <c r="Y530" s="10">
        <f>+ROUND(OB_resultado[[#This Row],[num_leaves]],-1)</f>
        <v>0</v>
      </c>
      <c r="Z530" s="10" t="e">
        <f>+OB_resultado[[#This Row],[ganancia]]/OB_resultado[[#This Row],[envios]]</f>
        <v>#DIV/0!</v>
      </c>
    </row>
    <row r="531" spans="1:26" hidden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>
        <v>170</v>
      </c>
      <c r="N531" s="4" t="s">
        <v>561</v>
      </c>
      <c r="O531" s="4"/>
      <c r="P531" s="4"/>
      <c r="Q531" s="4"/>
      <c r="R531" s="4"/>
      <c r="S531" s="4"/>
      <c r="T531" s="4"/>
      <c r="U531" s="4"/>
      <c r="V531" s="4"/>
      <c r="W531" s="10">
        <f>+ROUND(OB_resultado[[#This Row],[learning_rate]],3)</f>
        <v>0</v>
      </c>
      <c r="X531" s="10">
        <f>+ROUND(OB_resultado[[#This Row],[feature_fraction]],3)</f>
        <v>0</v>
      </c>
      <c r="Y531" s="10">
        <f>+ROUND(OB_resultado[[#This Row],[num_leaves]],-1)</f>
        <v>0</v>
      </c>
      <c r="Z531" s="10" t="e">
        <f>+OB_resultado[[#This Row],[ganancia]]/OB_resultado[[#This Row],[envios]]</f>
        <v>#DIV/0!</v>
      </c>
    </row>
    <row r="532" spans="1:26" hidden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>
        <v>1035</v>
      </c>
      <c r="N532" s="4" t="s">
        <v>561</v>
      </c>
      <c r="O532" s="4"/>
      <c r="P532" s="4"/>
      <c r="Q532" s="4"/>
      <c r="R532" s="4"/>
      <c r="S532" s="4"/>
      <c r="T532" s="4"/>
      <c r="U532" s="4"/>
      <c r="V532" s="4"/>
      <c r="W532" s="10">
        <f>+ROUND(OB_resultado[[#This Row],[learning_rate]],3)</f>
        <v>0</v>
      </c>
      <c r="X532" s="10">
        <f>+ROUND(OB_resultado[[#This Row],[feature_fraction]],3)</f>
        <v>0</v>
      </c>
      <c r="Y532" s="10">
        <f>+ROUND(OB_resultado[[#This Row],[num_leaves]],-1)</f>
        <v>0</v>
      </c>
      <c r="Z532" s="10" t="e">
        <f>+OB_resultado[[#This Row],[ganancia]]/OB_resultado[[#This Row],[envios]]</f>
        <v>#DIV/0!</v>
      </c>
    </row>
    <row r="533" spans="1:26" hidden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>
        <v>1193</v>
      </c>
      <c r="N533" s="4" t="s">
        <v>561</v>
      </c>
      <c r="O533" s="4"/>
      <c r="P533" s="4"/>
      <c r="Q533" s="4"/>
      <c r="R533" s="4"/>
      <c r="S533" s="4"/>
      <c r="T533" s="4"/>
      <c r="U533" s="4"/>
      <c r="V533" s="4"/>
      <c r="W533" s="10">
        <f>+ROUND(OB_resultado[[#This Row],[learning_rate]],3)</f>
        <v>0</v>
      </c>
      <c r="X533" s="10">
        <f>+ROUND(OB_resultado[[#This Row],[feature_fraction]],3)</f>
        <v>0</v>
      </c>
      <c r="Y533" s="10">
        <f>+ROUND(OB_resultado[[#This Row],[num_leaves]],-1)</f>
        <v>0</v>
      </c>
      <c r="Z533" s="10" t="e">
        <f>+OB_resultado[[#This Row],[ganancia]]/OB_resultado[[#This Row],[envios]]</f>
        <v>#DIV/0!</v>
      </c>
    </row>
    <row r="534" spans="1:26" hidden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>
        <v>801</v>
      </c>
      <c r="N534" s="4" t="s">
        <v>561</v>
      </c>
      <c r="O534" s="4"/>
      <c r="P534" s="4"/>
      <c r="Q534" s="4"/>
      <c r="R534" s="4"/>
      <c r="S534" s="4"/>
      <c r="T534" s="4"/>
      <c r="U534" s="4"/>
      <c r="V534" s="4"/>
      <c r="W534" s="10">
        <f>+ROUND(OB_resultado[[#This Row],[learning_rate]],3)</f>
        <v>0</v>
      </c>
      <c r="X534" s="10">
        <f>+ROUND(OB_resultado[[#This Row],[feature_fraction]],3)</f>
        <v>0</v>
      </c>
      <c r="Y534" s="10">
        <f>+ROUND(OB_resultado[[#This Row],[num_leaves]],-1)</f>
        <v>0</v>
      </c>
      <c r="Z534" s="10" t="e">
        <f>+OB_resultado[[#This Row],[ganancia]]/OB_resultado[[#This Row],[envios]]</f>
        <v>#DIV/0!</v>
      </c>
    </row>
    <row r="535" spans="1:26" hidden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>
        <v>719</v>
      </c>
      <c r="N535" s="4" t="s">
        <v>561</v>
      </c>
      <c r="O535" s="4"/>
      <c r="P535" s="4"/>
      <c r="Q535" s="4"/>
      <c r="R535" s="4"/>
      <c r="S535" s="4"/>
      <c r="T535" s="4"/>
      <c r="U535" s="4"/>
      <c r="V535" s="4"/>
      <c r="W535" s="10">
        <f>+ROUND(OB_resultado[[#This Row],[learning_rate]],3)</f>
        <v>0</v>
      </c>
      <c r="X535" s="10">
        <f>+ROUND(OB_resultado[[#This Row],[feature_fraction]],3)</f>
        <v>0</v>
      </c>
      <c r="Y535" s="10">
        <f>+ROUND(OB_resultado[[#This Row],[num_leaves]],-1)</f>
        <v>0</v>
      </c>
      <c r="Z535" s="10" t="e">
        <f>+OB_resultado[[#This Row],[ganancia]]/OB_resultado[[#This Row],[envios]]</f>
        <v>#DIV/0!</v>
      </c>
    </row>
    <row r="536" spans="1:26" hidden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>
        <v>181</v>
      </c>
      <c r="N536" s="4" t="s">
        <v>561</v>
      </c>
      <c r="O536" s="4"/>
      <c r="P536" s="4"/>
      <c r="Q536" s="4"/>
      <c r="R536" s="4"/>
      <c r="S536" s="4"/>
      <c r="T536" s="4"/>
      <c r="U536" s="4"/>
      <c r="V536" s="4"/>
      <c r="W536" s="10">
        <f>+ROUND(OB_resultado[[#This Row],[learning_rate]],3)</f>
        <v>0</v>
      </c>
      <c r="X536" s="10">
        <f>+ROUND(OB_resultado[[#This Row],[feature_fraction]],3)</f>
        <v>0</v>
      </c>
      <c r="Y536" s="10">
        <f>+ROUND(OB_resultado[[#This Row],[num_leaves]],-1)</f>
        <v>0</v>
      </c>
      <c r="Z536" s="10" t="e">
        <f>+OB_resultado[[#This Row],[ganancia]]/OB_resultado[[#This Row],[envios]]</f>
        <v>#DIV/0!</v>
      </c>
    </row>
    <row r="537" spans="1:26" hidden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>
        <v>1178</v>
      </c>
      <c r="N537" s="4" t="s">
        <v>561</v>
      </c>
      <c r="O537" s="4"/>
      <c r="P537" s="4"/>
      <c r="Q537" s="4"/>
      <c r="R537" s="4"/>
      <c r="S537" s="4"/>
      <c r="T537" s="4"/>
      <c r="U537" s="4"/>
      <c r="V537" s="4"/>
      <c r="W537" s="10">
        <f>+ROUND(OB_resultado[[#This Row],[learning_rate]],3)</f>
        <v>0</v>
      </c>
      <c r="X537" s="10">
        <f>+ROUND(OB_resultado[[#This Row],[feature_fraction]],3)</f>
        <v>0</v>
      </c>
      <c r="Y537" s="10">
        <f>+ROUND(OB_resultado[[#This Row],[num_leaves]],-1)</f>
        <v>0</v>
      </c>
      <c r="Z537" s="10" t="e">
        <f>+OB_resultado[[#This Row],[ganancia]]/OB_resultado[[#This Row],[envios]]</f>
        <v>#DIV/0!</v>
      </c>
    </row>
    <row r="538" spans="1:26" hidden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>
        <v>824</v>
      </c>
      <c r="N538" s="4" t="s">
        <v>561</v>
      </c>
      <c r="O538" s="4"/>
      <c r="P538" s="4"/>
      <c r="Q538" s="4"/>
      <c r="R538" s="4"/>
      <c r="S538" s="4"/>
      <c r="T538" s="4"/>
      <c r="U538" s="4"/>
      <c r="V538" s="4"/>
      <c r="W538" s="10">
        <f>+ROUND(OB_resultado[[#This Row],[learning_rate]],3)</f>
        <v>0</v>
      </c>
      <c r="X538" s="10">
        <f>+ROUND(OB_resultado[[#This Row],[feature_fraction]],3)</f>
        <v>0</v>
      </c>
      <c r="Y538" s="10">
        <f>+ROUND(OB_resultado[[#This Row],[num_leaves]],-1)</f>
        <v>0</v>
      </c>
      <c r="Z538" s="10" t="e">
        <f>+OB_resultado[[#This Row],[ganancia]]/OB_resultado[[#This Row],[envios]]</f>
        <v>#DIV/0!</v>
      </c>
    </row>
    <row r="539" spans="1:26" hidden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>
        <v>785</v>
      </c>
      <c r="N539" s="4" t="s">
        <v>561</v>
      </c>
      <c r="O539" s="4"/>
      <c r="P539" s="4"/>
      <c r="Q539" s="4"/>
      <c r="R539" s="4"/>
      <c r="S539" s="4"/>
      <c r="T539" s="4"/>
      <c r="U539" s="4"/>
      <c r="V539" s="4"/>
      <c r="W539" s="10">
        <f>+ROUND(OB_resultado[[#This Row],[learning_rate]],3)</f>
        <v>0</v>
      </c>
      <c r="X539" s="10">
        <f>+ROUND(OB_resultado[[#This Row],[feature_fraction]],3)</f>
        <v>0</v>
      </c>
      <c r="Y539" s="10">
        <f>+ROUND(OB_resultado[[#This Row],[num_leaves]],-1)</f>
        <v>0</v>
      </c>
      <c r="Z539" s="10" t="e">
        <f>+OB_resultado[[#This Row],[ganancia]]/OB_resultado[[#This Row],[envios]]</f>
        <v>#DIV/0!</v>
      </c>
    </row>
    <row r="540" spans="1:26" hidden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>
        <v>1057</v>
      </c>
      <c r="N540" s="4" t="s">
        <v>561</v>
      </c>
      <c r="O540" s="4"/>
      <c r="P540" s="4"/>
      <c r="Q540" s="4"/>
      <c r="R540" s="4"/>
      <c r="S540" s="4"/>
      <c r="T540" s="4"/>
      <c r="U540" s="4"/>
      <c r="V540" s="4"/>
      <c r="W540" s="10">
        <f>+ROUND(OB_resultado[[#This Row],[learning_rate]],3)</f>
        <v>0</v>
      </c>
      <c r="X540" s="10">
        <f>+ROUND(OB_resultado[[#This Row],[feature_fraction]],3)</f>
        <v>0</v>
      </c>
      <c r="Y540" s="10">
        <f>+ROUND(OB_resultado[[#This Row],[num_leaves]],-1)</f>
        <v>0</v>
      </c>
      <c r="Z540" s="10" t="e">
        <f>+OB_resultado[[#This Row],[ganancia]]/OB_resultado[[#This Row],[envios]]</f>
        <v>#DIV/0!</v>
      </c>
    </row>
    <row r="541" spans="1:26" hidden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>
        <v>538</v>
      </c>
      <c r="N541" s="4" t="s">
        <v>561</v>
      </c>
      <c r="O541" s="4"/>
      <c r="P541" s="4"/>
      <c r="Q541" s="4"/>
      <c r="R541" s="4"/>
      <c r="S541" s="4"/>
      <c r="T541" s="4"/>
      <c r="U541" s="4"/>
      <c r="V541" s="4"/>
      <c r="W541" s="10">
        <f>+ROUND(OB_resultado[[#This Row],[learning_rate]],3)</f>
        <v>0</v>
      </c>
      <c r="X541" s="10">
        <f>+ROUND(OB_resultado[[#This Row],[feature_fraction]],3)</f>
        <v>0</v>
      </c>
      <c r="Y541" s="10">
        <f>+ROUND(OB_resultado[[#This Row],[num_leaves]],-1)</f>
        <v>0</v>
      </c>
      <c r="Z541" s="10" t="e">
        <f>+OB_resultado[[#This Row],[ganancia]]/OB_resultado[[#This Row],[envios]]</f>
        <v>#DIV/0!</v>
      </c>
    </row>
    <row r="542" spans="1:26" hidden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>
        <v>203</v>
      </c>
      <c r="N542" s="4" t="s">
        <v>561</v>
      </c>
      <c r="O542" s="4"/>
      <c r="P542" s="4"/>
      <c r="Q542" s="4"/>
      <c r="R542" s="4"/>
      <c r="S542" s="4"/>
      <c r="T542" s="4"/>
      <c r="U542" s="4"/>
      <c r="V542" s="4"/>
      <c r="W542" s="10">
        <f>+ROUND(OB_resultado[[#This Row],[learning_rate]],3)</f>
        <v>0</v>
      </c>
      <c r="X542" s="10">
        <f>+ROUND(OB_resultado[[#This Row],[feature_fraction]],3)</f>
        <v>0</v>
      </c>
      <c r="Y542" s="10">
        <f>+ROUND(OB_resultado[[#This Row],[num_leaves]],-1)</f>
        <v>0</v>
      </c>
      <c r="Z542" s="10" t="e">
        <f>+OB_resultado[[#This Row],[ganancia]]/OB_resultado[[#This Row],[envios]]</f>
        <v>#DIV/0!</v>
      </c>
    </row>
    <row r="543" spans="1:26" hidden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>
        <v>515</v>
      </c>
      <c r="N543" s="4" t="s">
        <v>561</v>
      </c>
      <c r="O543" s="4"/>
      <c r="P543" s="4"/>
      <c r="Q543" s="4"/>
      <c r="R543" s="4"/>
      <c r="S543" s="4"/>
      <c r="T543" s="4"/>
      <c r="U543" s="4"/>
      <c r="V543" s="4"/>
      <c r="W543" s="10">
        <f>+ROUND(OB_resultado[[#This Row],[learning_rate]],3)</f>
        <v>0</v>
      </c>
      <c r="X543" s="10">
        <f>+ROUND(OB_resultado[[#This Row],[feature_fraction]],3)</f>
        <v>0</v>
      </c>
      <c r="Y543" s="10">
        <f>+ROUND(OB_resultado[[#This Row],[num_leaves]],-1)</f>
        <v>0</v>
      </c>
      <c r="Z543" s="10" t="e">
        <f>+OB_resultado[[#This Row],[ganancia]]/OB_resultado[[#This Row],[envios]]</f>
        <v>#DIV/0!</v>
      </c>
    </row>
    <row r="544" spans="1:26" hidden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>
        <v>592</v>
      </c>
      <c r="N544" s="4" t="s">
        <v>561</v>
      </c>
      <c r="O544" s="4"/>
      <c r="P544" s="4"/>
      <c r="Q544" s="4"/>
      <c r="R544" s="4"/>
      <c r="S544" s="4"/>
      <c r="T544" s="4"/>
      <c r="U544" s="4"/>
      <c r="V544" s="4"/>
      <c r="W544" s="10">
        <f>+ROUND(OB_resultado[[#This Row],[learning_rate]],3)</f>
        <v>0</v>
      </c>
      <c r="X544" s="10">
        <f>+ROUND(OB_resultado[[#This Row],[feature_fraction]],3)</f>
        <v>0</v>
      </c>
      <c r="Y544" s="10">
        <f>+ROUND(OB_resultado[[#This Row],[num_leaves]],-1)</f>
        <v>0</v>
      </c>
      <c r="Z544" s="10" t="e">
        <f>+OB_resultado[[#This Row],[ganancia]]/OB_resultado[[#This Row],[envios]]</f>
        <v>#DIV/0!</v>
      </c>
    </row>
    <row r="545" spans="1:27" hidden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>
        <v>195</v>
      </c>
      <c r="N545" s="4" t="s">
        <v>561</v>
      </c>
      <c r="O545" s="4"/>
      <c r="P545" s="4"/>
      <c r="Q545" s="4"/>
      <c r="R545" s="4"/>
      <c r="S545" s="4"/>
      <c r="T545" s="4"/>
      <c r="U545" s="4"/>
      <c r="V545" s="4"/>
      <c r="W545" s="10">
        <f>+ROUND(OB_resultado[[#This Row],[learning_rate]],3)</f>
        <v>0</v>
      </c>
      <c r="X545" s="10">
        <f>+ROUND(OB_resultado[[#This Row],[feature_fraction]],3)</f>
        <v>0</v>
      </c>
      <c r="Y545" s="10">
        <f>+ROUND(OB_resultado[[#This Row],[num_leaves]],-1)</f>
        <v>0</v>
      </c>
      <c r="Z545" s="10" t="e">
        <f>+OB_resultado[[#This Row],[ganancia]]/OB_resultado[[#This Row],[envios]]</f>
        <v>#DIV/0!</v>
      </c>
    </row>
    <row r="546" spans="1:27" hidden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>
        <v>862</v>
      </c>
      <c r="N546" s="4" t="s">
        <v>561</v>
      </c>
      <c r="O546" s="4"/>
      <c r="P546" s="4"/>
      <c r="Q546" s="4"/>
      <c r="R546" s="4"/>
      <c r="S546" s="4"/>
      <c r="T546" s="4"/>
      <c r="U546" s="4"/>
      <c r="V546" s="4"/>
      <c r="W546" s="10">
        <f>+ROUND(OB_resultado[[#This Row],[learning_rate]],3)</f>
        <v>0</v>
      </c>
      <c r="X546" s="10">
        <f>+ROUND(OB_resultado[[#This Row],[feature_fraction]],3)</f>
        <v>0</v>
      </c>
      <c r="Y546" s="10">
        <f>+ROUND(OB_resultado[[#This Row],[num_leaves]],-1)</f>
        <v>0</v>
      </c>
      <c r="Z546" s="10" t="e">
        <f>+OB_resultado[[#This Row],[ganancia]]/OB_resultado[[#This Row],[envios]]</f>
        <v>#DIV/0!</v>
      </c>
    </row>
    <row r="547" spans="1:27" ht="15.75" hidden="1" x14ac:dyDescent="0.25">
      <c r="A547" s="4" t="s">
        <v>121</v>
      </c>
      <c r="B547" s="4" t="s">
        <v>23</v>
      </c>
      <c r="C547" s="4" t="s">
        <v>24</v>
      </c>
      <c r="D547" s="4" t="b">
        <v>1</v>
      </c>
      <c r="E547" s="4" t="b">
        <v>1</v>
      </c>
      <c r="F547" s="4" t="b">
        <v>0</v>
      </c>
      <c r="G547" s="4">
        <v>-100</v>
      </c>
      <c r="H547" s="4">
        <v>-1</v>
      </c>
      <c r="I547" s="4">
        <v>0</v>
      </c>
      <c r="J547" s="4">
        <v>0</v>
      </c>
      <c r="K547" s="4">
        <v>0</v>
      </c>
      <c r="L547" s="4">
        <v>31</v>
      </c>
      <c r="M547" s="4">
        <v>840</v>
      </c>
      <c r="N547" s="4" t="b">
        <v>1</v>
      </c>
      <c r="O547" s="4">
        <v>113111</v>
      </c>
      <c r="P547" s="4">
        <v>5.0745845639878504E-3</v>
      </c>
      <c r="Q547" s="4">
        <v>0.35184112315506899</v>
      </c>
      <c r="R547" s="4">
        <v>1222</v>
      </c>
      <c r="S547" s="4">
        <v>226</v>
      </c>
      <c r="T547" s="4">
        <v>7998</v>
      </c>
      <c r="U547" s="4">
        <v>26650000</v>
      </c>
      <c r="V547" s="4">
        <v>98</v>
      </c>
      <c r="W547" s="10">
        <v>5.0000000000000001E-3</v>
      </c>
      <c r="X547" s="10">
        <v>0.35199999999999998</v>
      </c>
      <c r="Y547" s="10">
        <v>230</v>
      </c>
      <c r="Z547" s="10">
        <v>3332.083020755189</v>
      </c>
      <c r="AA547" s="26">
        <v>1909223</v>
      </c>
    </row>
    <row r="548" spans="1:27" ht="15.75" hidden="1" x14ac:dyDescent="0.25">
      <c r="A548" s="4" t="s">
        <v>438</v>
      </c>
      <c r="B548" s="4" t="s">
        <v>23</v>
      </c>
      <c r="C548" s="4" t="s">
        <v>24</v>
      </c>
      <c r="D548" s="4" t="b">
        <v>1</v>
      </c>
      <c r="E548" s="4" t="b">
        <v>1</v>
      </c>
      <c r="F548" s="4" t="b">
        <v>0</v>
      </c>
      <c r="G548" s="4">
        <v>-100</v>
      </c>
      <c r="H548" s="4">
        <v>-1</v>
      </c>
      <c r="I548" s="4">
        <v>0</v>
      </c>
      <c r="J548" s="4">
        <v>0</v>
      </c>
      <c r="K548" s="4">
        <v>0</v>
      </c>
      <c r="L548" s="4">
        <v>31</v>
      </c>
      <c r="M548" s="4">
        <v>340</v>
      </c>
      <c r="N548" s="4" t="b">
        <v>1</v>
      </c>
      <c r="O548" s="4">
        <v>113111</v>
      </c>
      <c r="P548" s="4">
        <v>1.0376196954656801E-2</v>
      </c>
      <c r="Q548" s="4">
        <v>0.36045232443741299</v>
      </c>
      <c r="R548" s="4">
        <v>927</v>
      </c>
      <c r="S548" s="4">
        <v>151</v>
      </c>
      <c r="T548" s="4">
        <v>8008</v>
      </c>
      <c r="U548" s="4">
        <v>26790000</v>
      </c>
      <c r="V548" s="4">
        <v>415</v>
      </c>
      <c r="W548" s="10">
        <v>0.01</v>
      </c>
      <c r="X548" s="10">
        <v>0.36</v>
      </c>
      <c r="Y548" s="10">
        <v>150</v>
      </c>
      <c r="Z548" s="10">
        <v>3345.4045954045955</v>
      </c>
      <c r="AA548" s="27">
        <v>1868422</v>
      </c>
    </row>
    <row r="549" spans="1:27" ht="15.75" hidden="1" x14ac:dyDescent="0.25">
      <c r="A549" s="4" t="s">
        <v>475</v>
      </c>
      <c r="B549" s="4" t="s">
        <v>23</v>
      </c>
      <c r="C549" s="4" t="s">
        <v>24</v>
      </c>
      <c r="D549" s="4" t="b">
        <v>1</v>
      </c>
      <c r="E549" s="4" t="b">
        <v>1</v>
      </c>
      <c r="F549" s="4" t="b">
        <v>0</v>
      </c>
      <c r="G549" s="4">
        <v>-100</v>
      </c>
      <c r="H549" s="4">
        <v>-1</v>
      </c>
      <c r="I549" s="4">
        <v>0</v>
      </c>
      <c r="J549" s="4">
        <v>0</v>
      </c>
      <c r="K549" s="4">
        <v>0</v>
      </c>
      <c r="L549" s="4">
        <v>31</v>
      </c>
      <c r="M549" s="4">
        <v>228</v>
      </c>
      <c r="N549" s="4" t="b">
        <v>1</v>
      </c>
      <c r="O549" s="4">
        <v>113111</v>
      </c>
      <c r="P549" s="4">
        <v>7.4663083330300598E-3</v>
      </c>
      <c r="Q549" s="4">
        <v>0.44803957529654298</v>
      </c>
      <c r="R549" s="4">
        <v>190</v>
      </c>
      <c r="S549" s="4">
        <v>241</v>
      </c>
      <c r="T549" s="4">
        <v>8034</v>
      </c>
      <c r="U549" s="4">
        <v>26500000</v>
      </c>
      <c r="V549" s="4">
        <v>452</v>
      </c>
      <c r="W549" s="10">
        <v>7.0000000000000001E-3</v>
      </c>
      <c r="X549" s="10">
        <v>0.44800000000000001</v>
      </c>
      <c r="Y549" s="10">
        <v>240</v>
      </c>
      <c r="Z549" s="10">
        <v>3298.4814538212595</v>
      </c>
      <c r="AA549" s="26">
        <v>1910423</v>
      </c>
    </row>
    <row r="550" spans="1:27" ht="15.75" hidden="1" x14ac:dyDescent="0.25">
      <c r="A550" s="4" t="s">
        <v>81</v>
      </c>
      <c r="B550" s="4" t="s">
        <v>23</v>
      </c>
      <c r="C550" s="4" t="s">
        <v>24</v>
      </c>
      <c r="D550" s="4" t="b">
        <v>1</v>
      </c>
      <c r="E550" s="4" t="b">
        <v>1</v>
      </c>
      <c r="F550" s="4" t="b">
        <v>0</v>
      </c>
      <c r="G550" s="4">
        <v>-100</v>
      </c>
      <c r="H550" s="4">
        <v>-1</v>
      </c>
      <c r="I550" s="4">
        <v>0</v>
      </c>
      <c r="J550" s="4">
        <v>0</v>
      </c>
      <c r="K550" s="4">
        <v>0</v>
      </c>
      <c r="L550" s="4">
        <v>31</v>
      </c>
      <c r="M550" s="4">
        <v>1142</v>
      </c>
      <c r="N550" s="4" t="b">
        <v>1</v>
      </c>
      <c r="O550" s="4">
        <v>113111</v>
      </c>
      <c r="P550" s="4">
        <v>5.1021907939127796E-3</v>
      </c>
      <c r="Q550" s="4">
        <v>0.21879790691609599</v>
      </c>
      <c r="R550" s="4">
        <v>493</v>
      </c>
      <c r="S550" s="4">
        <v>51</v>
      </c>
      <c r="T550" s="4">
        <v>8066</v>
      </c>
      <c r="U550" s="4">
        <v>26750000</v>
      </c>
      <c r="V550" s="4">
        <v>58</v>
      </c>
      <c r="W550" s="10">
        <v>5.0000000000000001E-3</v>
      </c>
      <c r="X550" s="10">
        <v>0.219</v>
      </c>
      <c r="Y550" s="10">
        <v>50</v>
      </c>
      <c r="Z550" s="10">
        <v>3316.3897842796923</v>
      </c>
      <c r="AA550" s="27">
        <v>1866422</v>
      </c>
    </row>
    <row r="551" spans="1:27" ht="15.75" hidden="1" x14ac:dyDescent="0.25">
      <c r="A551" s="4" t="s">
        <v>316</v>
      </c>
      <c r="B551" s="4" t="s">
        <v>23</v>
      </c>
      <c r="C551" s="4" t="s">
        <v>24</v>
      </c>
      <c r="D551" s="4" t="b">
        <v>1</v>
      </c>
      <c r="E551" s="4" t="b">
        <v>1</v>
      </c>
      <c r="F551" s="4" t="b">
        <v>0</v>
      </c>
      <c r="G551" s="4">
        <v>-100</v>
      </c>
      <c r="H551" s="4">
        <v>-1</v>
      </c>
      <c r="I551" s="4">
        <v>0</v>
      </c>
      <c r="J551" s="4">
        <v>0</v>
      </c>
      <c r="K551" s="4">
        <v>0</v>
      </c>
      <c r="L551" s="4">
        <v>31</v>
      </c>
      <c r="M551" s="4">
        <v>434</v>
      </c>
      <c r="N551" s="4" t="b">
        <v>1</v>
      </c>
      <c r="O551" s="4">
        <v>113111</v>
      </c>
      <c r="P551" s="4">
        <v>6.3541378058961599E-3</v>
      </c>
      <c r="Q551" s="4">
        <v>0.59818782552182403</v>
      </c>
      <c r="R551" s="4">
        <v>291</v>
      </c>
      <c r="S551" s="4">
        <v>108</v>
      </c>
      <c r="T551" s="4">
        <v>8098</v>
      </c>
      <c r="U551" s="4">
        <v>26210000</v>
      </c>
      <c r="V551" s="4">
        <v>293</v>
      </c>
      <c r="W551" s="10">
        <v>6.0000000000000001E-3</v>
      </c>
      <c r="X551" s="10">
        <v>0.59799999999999998</v>
      </c>
      <c r="Y551" s="10">
        <v>110</v>
      </c>
      <c r="Z551" s="10">
        <v>3236.6016300321066</v>
      </c>
      <c r="AA551" s="26">
        <v>1886823</v>
      </c>
    </row>
    <row r="552" spans="1:27" ht="15.75" x14ac:dyDescent="0.25">
      <c r="A552" t="s">
        <v>85</v>
      </c>
      <c r="B552" t="s">
        <v>23</v>
      </c>
      <c r="C552" t="s">
        <v>24</v>
      </c>
      <c r="D552" t="b">
        <v>1</v>
      </c>
      <c r="E552" t="b">
        <v>1</v>
      </c>
      <c r="F552" t="b">
        <v>0</v>
      </c>
      <c r="G552">
        <v>-100</v>
      </c>
      <c r="H552">
        <v>-1</v>
      </c>
      <c r="I552">
        <v>0</v>
      </c>
      <c r="J552">
        <v>0</v>
      </c>
      <c r="K552">
        <v>0</v>
      </c>
      <c r="L552">
        <v>31</v>
      </c>
      <c r="M552">
        <v>975</v>
      </c>
      <c r="N552" t="b">
        <v>1</v>
      </c>
      <c r="O552">
        <v>113111</v>
      </c>
      <c r="P552">
        <v>1.00131710209647E-2</v>
      </c>
      <c r="Q552">
        <v>0.69270619008074596</v>
      </c>
      <c r="R552">
        <v>2699</v>
      </c>
      <c r="S552">
        <v>37</v>
      </c>
      <c r="T552">
        <v>10297</v>
      </c>
      <c r="U552">
        <v>26210000</v>
      </c>
      <c r="V552">
        <v>62</v>
      </c>
      <c r="W552" s="4">
        <f>+ROUND(OB_resultado[[#This Row],[learning_rate]],3)</f>
        <v>0.01</v>
      </c>
      <c r="X552" s="4">
        <f>+ROUND(OB_resultado[[#This Row],[feature_fraction]],3)</f>
        <v>0.69299999999999995</v>
      </c>
      <c r="Y552" s="4">
        <f>+ROUND(OB_resultado[[#This Row],[num_leaves]],-1)</f>
        <v>40</v>
      </c>
      <c r="Z552" s="10">
        <f>+OB_resultado[[#This Row],[ganancia]]/OB_resultado[[#This Row],[envios]]</f>
        <v>2545.4015732737689</v>
      </c>
      <c r="AA552" s="27">
        <v>1819622</v>
      </c>
    </row>
    <row r="553" spans="1:27" ht="15.75" hidden="1" x14ac:dyDescent="0.25">
      <c r="A553" s="4" t="s">
        <v>456</v>
      </c>
      <c r="B553" s="4" t="s">
        <v>23</v>
      </c>
      <c r="C553" s="4" t="s">
        <v>24</v>
      </c>
      <c r="D553" s="4" t="b">
        <v>1</v>
      </c>
      <c r="E553" s="4" t="b">
        <v>1</v>
      </c>
      <c r="F553" s="4" t="b">
        <v>0</v>
      </c>
      <c r="G553" s="4">
        <v>-100</v>
      </c>
      <c r="H553" s="4">
        <v>-1</v>
      </c>
      <c r="I553" s="4">
        <v>0</v>
      </c>
      <c r="J553" s="4">
        <v>0</v>
      </c>
      <c r="K553" s="4">
        <v>0</v>
      </c>
      <c r="L553" s="4">
        <v>31</v>
      </c>
      <c r="M553" s="4">
        <v>266</v>
      </c>
      <c r="N553" s="4" t="b">
        <v>1</v>
      </c>
      <c r="O553" s="4">
        <v>113111</v>
      </c>
      <c r="P553" s="4">
        <v>9.3222109259996702E-3</v>
      </c>
      <c r="Q553" s="4">
        <v>0.58330480524512196</v>
      </c>
      <c r="R553" s="4">
        <v>510</v>
      </c>
      <c r="S553" s="4">
        <v>84</v>
      </c>
      <c r="T553" s="4">
        <v>8154</v>
      </c>
      <c r="U553" s="4">
        <v>26180000</v>
      </c>
      <c r="V553" s="4">
        <v>433</v>
      </c>
      <c r="W553" s="10">
        <v>8.9999999999999993E-3</v>
      </c>
      <c r="X553" s="10">
        <v>0.58299999999999996</v>
      </c>
      <c r="Y553" s="10">
        <v>80</v>
      </c>
      <c r="Z553" s="10">
        <v>3210.6941378464558</v>
      </c>
      <c r="AA553" s="26">
        <v>1864022</v>
      </c>
    </row>
    <row r="554" spans="1:27" ht="15.75" hidden="1" x14ac:dyDescent="0.25">
      <c r="A554" s="4" t="s">
        <v>463</v>
      </c>
      <c r="B554" s="4" t="s">
        <v>23</v>
      </c>
      <c r="C554" s="4" t="s">
        <v>24</v>
      </c>
      <c r="D554" s="4" t="b">
        <v>1</v>
      </c>
      <c r="E554" s="4" t="b">
        <v>1</v>
      </c>
      <c r="F554" s="4" t="b">
        <v>0</v>
      </c>
      <c r="G554" s="4">
        <v>-100</v>
      </c>
      <c r="H554" s="4">
        <v>-1</v>
      </c>
      <c r="I554" s="4">
        <v>0</v>
      </c>
      <c r="J554" s="4">
        <v>0</v>
      </c>
      <c r="K554" s="4">
        <v>0</v>
      </c>
      <c r="L554" s="4">
        <v>31</v>
      </c>
      <c r="M554" s="4">
        <v>158</v>
      </c>
      <c r="N554" s="4" t="b">
        <v>1</v>
      </c>
      <c r="O554" s="4">
        <v>113111</v>
      </c>
      <c r="P554" s="4">
        <v>2.3699659969280501E-2</v>
      </c>
      <c r="Q554" s="4">
        <v>0.30503299949676599</v>
      </c>
      <c r="R554" s="4">
        <v>893</v>
      </c>
      <c r="S554" s="4">
        <v>196</v>
      </c>
      <c r="T554" s="4">
        <v>8163</v>
      </c>
      <c r="U554" s="4">
        <v>26960000</v>
      </c>
      <c r="V554" s="4">
        <v>440</v>
      </c>
      <c r="W554" s="10">
        <v>2.4E-2</v>
      </c>
      <c r="X554" s="10">
        <v>0.30499999999999999</v>
      </c>
      <c r="Y554" s="10">
        <v>200</v>
      </c>
      <c r="Z554" s="10">
        <v>3302.7073379884846</v>
      </c>
      <c r="AA554" s="27">
        <v>1862022</v>
      </c>
    </row>
    <row r="555" spans="1:27" ht="15.75" hidden="1" x14ac:dyDescent="0.25">
      <c r="A555" s="4" t="s">
        <v>377</v>
      </c>
      <c r="B555" s="4" t="s">
        <v>23</v>
      </c>
      <c r="C555" s="4" t="s">
        <v>24</v>
      </c>
      <c r="D555" s="4" t="b">
        <v>1</v>
      </c>
      <c r="E555" s="4" t="b">
        <v>1</v>
      </c>
      <c r="F555" s="4" t="b">
        <v>0</v>
      </c>
      <c r="G555" s="4">
        <v>-100</v>
      </c>
      <c r="H555" s="4">
        <v>-1</v>
      </c>
      <c r="I555" s="4">
        <v>0</v>
      </c>
      <c r="J555" s="4">
        <v>0</v>
      </c>
      <c r="K555" s="4">
        <v>0</v>
      </c>
      <c r="L555" s="4">
        <v>31</v>
      </c>
      <c r="M555" s="4">
        <v>387</v>
      </c>
      <c r="N555" s="4" t="b">
        <v>1</v>
      </c>
      <c r="O555" s="4">
        <v>113111</v>
      </c>
      <c r="P555" s="4">
        <v>1.09811927984899E-2</v>
      </c>
      <c r="Q555" s="4">
        <v>0.44598970545688199</v>
      </c>
      <c r="R555" s="4">
        <v>217</v>
      </c>
      <c r="S555" s="4">
        <v>24</v>
      </c>
      <c r="T555" s="4">
        <v>8165</v>
      </c>
      <c r="U555" s="4">
        <v>26870000</v>
      </c>
      <c r="V555" s="4">
        <v>354</v>
      </c>
      <c r="W555" s="10">
        <v>1.0999999999999999E-2</v>
      </c>
      <c r="X555" s="10">
        <v>0.44600000000000001</v>
      </c>
      <c r="Y555" s="10">
        <v>20</v>
      </c>
      <c r="Z555" s="10">
        <v>3290.8756889161054</v>
      </c>
      <c r="AA555" s="26">
        <v>1837622</v>
      </c>
    </row>
    <row r="556" spans="1:27" ht="15.75" hidden="1" x14ac:dyDescent="0.25">
      <c r="A556" s="4" t="s">
        <v>524</v>
      </c>
      <c r="B556" s="4" t="s">
        <v>23</v>
      </c>
      <c r="C556" s="4" t="s">
        <v>24</v>
      </c>
      <c r="D556" s="4" t="b">
        <v>1</v>
      </c>
      <c r="E556" s="4" t="b">
        <v>1</v>
      </c>
      <c r="F556" s="4" t="b">
        <v>0</v>
      </c>
      <c r="G556" s="4">
        <v>-100</v>
      </c>
      <c r="H556" s="4">
        <v>-1</v>
      </c>
      <c r="I556" s="4">
        <v>0</v>
      </c>
      <c r="J556" s="4">
        <v>0</v>
      </c>
      <c r="K556" s="4">
        <v>0</v>
      </c>
      <c r="L556" s="4">
        <v>31</v>
      </c>
      <c r="M556" s="4">
        <v>500</v>
      </c>
      <c r="N556" s="4" t="b">
        <v>1</v>
      </c>
      <c r="O556" s="4">
        <v>113111</v>
      </c>
      <c r="P556" s="4">
        <v>5.18279399901649E-3</v>
      </c>
      <c r="Q556" s="4">
        <v>0.41432627406712902</v>
      </c>
      <c r="R556" s="4">
        <v>793</v>
      </c>
      <c r="S556" s="4">
        <v>266</v>
      </c>
      <c r="T556" s="4">
        <v>8169</v>
      </c>
      <c r="U556" s="4">
        <v>26710000</v>
      </c>
      <c r="V556" s="4">
        <v>501</v>
      </c>
      <c r="W556" s="10">
        <f>+ROUND(OB_resultado[[#This Row],[learning_rate]],3)</f>
        <v>5.0000000000000001E-3</v>
      </c>
      <c r="X556" s="10">
        <f>+ROUND(OB_resultado[[#This Row],[feature_fraction]],3)</f>
        <v>0.41399999999999998</v>
      </c>
      <c r="Y556" s="10">
        <f>+ROUND(OB_resultado[[#This Row],[num_leaves]],-1)</f>
        <v>270</v>
      </c>
      <c r="Z556" s="10">
        <f>+OB_resultado[[#This Row],[ganancia]]/OB_resultado[[#This Row],[envios]]</f>
        <v>3269.6780511690536</v>
      </c>
      <c r="AA556" s="27">
        <v>1914423</v>
      </c>
    </row>
    <row r="557" spans="1:27" ht="15.75" hidden="1" x14ac:dyDescent="0.25">
      <c r="A557" s="4" t="s">
        <v>92</v>
      </c>
      <c r="B557" s="4" t="s">
        <v>23</v>
      </c>
      <c r="C557" s="4" t="s">
        <v>24</v>
      </c>
      <c r="D557" s="4" t="b">
        <v>1</v>
      </c>
      <c r="E557" s="4" t="b">
        <v>1</v>
      </c>
      <c r="F557" s="4" t="b">
        <v>0</v>
      </c>
      <c r="G557" s="4">
        <v>-100</v>
      </c>
      <c r="H557" s="4">
        <v>-1</v>
      </c>
      <c r="I557" s="4">
        <v>0</v>
      </c>
      <c r="J557" s="4">
        <v>0</v>
      </c>
      <c r="K557" s="4">
        <v>0</v>
      </c>
      <c r="L557" s="4">
        <v>31</v>
      </c>
      <c r="M557" s="4">
        <v>1033</v>
      </c>
      <c r="N557" s="4" t="b">
        <v>1</v>
      </c>
      <c r="O557" s="4">
        <v>113111</v>
      </c>
      <c r="P557" s="4">
        <v>5.0169561152139004E-3</v>
      </c>
      <c r="Q557" s="4">
        <v>0.42430584987242598</v>
      </c>
      <c r="R557" s="4">
        <v>110</v>
      </c>
      <c r="S557" s="4">
        <v>160</v>
      </c>
      <c r="T557" s="4">
        <v>8190</v>
      </c>
      <c r="U557" s="4">
        <v>26980000</v>
      </c>
      <c r="V557" s="4">
        <v>69</v>
      </c>
      <c r="W557" s="10">
        <v>5.0000000000000001E-3</v>
      </c>
      <c r="X557" s="10">
        <v>0.42399999999999999</v>
      </c>
      <c r="Y557" s="10">
        <v>160</v>
      </c>
      <c r="Z557" s="10">
        <v>3294.2612942612941</v>
      </c>
      <c r="AA557" s="26">
        <v>1855222</v>
      </c>
    </row>
    <row r="558" spans="1:27" ht="15.75" hidden="1" x14ac:dyDescent="0.25">
      <c r="A558" s="4" t="s">
        <v>83</v>
      </c>
      <c r="B558" s="4" t="s">
        <v>23</v>
      </c>
      <c r="C558" s="4" t="s">
        <v>24</v>
      </c>
      <c r="D558" s="4" t="b">
        <v>1</v>
      </c>
      <c r="E558" s="4" t="b">
        <v>1</v>
      </c>
      <c r="F558" s="4" t="b">
        <v>0</v>
      </c>
      <c r="G558" s="4">
        <v>-100</v>
      </c>
      <c r="H558" s="4">
        <v>-1</v>
      </c>
      <c r="I558" s="4">
        <v>0</v>
      </c>
      <c r="J558" s="4">
        <v>0</v>
      </c>
      <c r="K558" s="4">
        <v>0</v>
      </c>
      <c r="L558" s="4">
        <v>31</v>
      </c>
      <c r="M558" s="4">
        <v>994</v>
      </c>
      <c r="N558" s="4" t="b">
        <v>1</v>
      </c>
      <c r="O558" s="4">
        <v>113111</v>
      </c>
      <c r="P558" s="4">
        <v>5.0828465746095199E-3</v>
      </c>
      <c r="Q558" s="4">
        <v>0.645851898105539</v>
      </c>
      <c r="R558" s="4">
        <v>1854</v>
      </c>
      <c r="S558" s="4">
        <v>52</v>
      </c>
      <c r="T558" s="4">
        <v>8208</v>
      </c>
      <c r="U558" s="4">
        <v>26310000</v>
      </c>
      <c r="V558" s="4">
        <v>60</v>
      </c>
      <c r="W558" s="10">
        <v>5.0000000000000001E-3</v>
      </c>
      <c r="X558" s="10">
        <v>0.64600000000000002</v>
      </c>
      <c r="Y558" s="10">
        <v>50</v>
      </c>
      <c r="Z558" s="10">
        <v>3205.4093567251462</v>
      </c>
      <c r="AA558" s="27">
        <v>1913223</v>
      </c>
    </row>
    <row r="559" spans="1:27" hidden="1" x14ac:dyDescent="0.25">
      <c r="A559" s="4" t="s">
        <v>145</v>
      </c>
      <c r="B559" s="4" t="s">
        <v>23</v>
      </c>
      <c r="C559" s="4" t="s">
        <v>24</v>
      </c>
      <c r="D559" s="4" t="b">
        <v>1</v>
      </c>
      <c r="E559" s="4" t="b">
        <v>1</v>
      </c>
      <c r="F559" s="4" t="b">
        <v>0</v>
      </c>
      <c r="G559" s="4">
        <v>-100</v>
      </c>
      <c r="H559" s="4">
        <v>-1</v>
      </c>
      <c r="I559" s="4">
        <v>0</v>
      </c>
      <c r="J559" s="4">
        <v>0</v>
      </c>
      <c r="K559" s="4">
        <v>0</v>
      </c>
      <c r="L559" s="4">
        <v>31</v>
      </c>
      <c r="M559" s="4">
        <v>992</v>
      </c>
      <c r="N559" s="4" t="b">
        <v>1</v>
      </c>
      <c r="O559" s="4">
        <v>113111</v>
      </c>
      <c r="P559" s="4">
        <v>5.0120272927215697E-3</v>
      </c>
      <c r="Q559" s="4">
        <v>0.52458148999401599</v>
      </c>
      <c r="R559" s="4">
        <v>1542</v>
      </c>
      <c r="S559" s="4">
        <v>164</v>
      </c>
      <c r="T559" s="4">
        <v>8210</v>
      </c>
      <c r="U559" s="4">
        <v>26380000</v>
      </c>
      <c r="V559" s="4">
        <v>122</v>
      </c>
      <c r="W559" s="10">
        <v>5.0000000000000001E-3</v>
      </c>
      <c r="X559" s="10">
        <v>0.52500000000000002</v>
      </c>
      <c r="Y559" s="10">
        <v>160</v>
      </c>
      <c r="Z559" s="10">
        <v>3213.1546894031667</v>
      </c>
      <c r="AA559" s="28">
        <v>1913223</v>
      </c>
    </row>
    <row r="560" spans="1:27" hidden="1" x14ac:dyDescent="0.25">
      <c r="A560" s="4" t="s">
        <v>324</v>
      </c>
      <c r="B560" s="4" t="s">
        <v>23</v>
      </c>
      <c r="C560" s="4" t="s">
        <v>24</v>
      </c>
      <c r="D560" s="4" t="b">
        <v>1</v>
      </c>
      <c r="E560" s="4" t="b">
        <v>1</v>
      </c>
      <c r="F560" s="4" t="b">
        <v>0</v>
      </c>
      <c r="G560" s="4">
        <v>-100</v>
      </c>
      <c r="H560" s="4">
        <v>-1</v>
      </c>
      <c r="I560" s="4">
        <v>0</v>
      </c>
      <c r="J560" s="4">
        <v>0</v>
      </c>
      <c r="K560" s="4">
        <v>0</v>
      </c>
      <c r="L560" s="4">
        <v>31</v>
      </c>
      <c r="M560" s="4">
        <v>2043</v>
      </c>
      <c r="N560" s="4" t="b">
        <v>1</v>
      </c>
      <c r="O560" s="4">
        <v>113111</v>
      </c>
      <c r="P560" s="4">
        <v>5.0165531153430996E-3</v>
      </c>
      <c r="Q560" s="4">
        <v>0.57445203150939395</v>
      </c>
      <c r="R560" s="4">
        <v>218</v>
      </c>
      <c r="S560" s="4">
        <v>230</v>
      </c>
      <c r="T560" s="4">
        <v>8242</v>
      </c>
      <c r="U560" s="4">
        <v>26640000</v>
      </c>
      <c r="V560" s="4">
        <v>301</v>
      </c>
      <c r="W560" s="10">
        <v>5.0000000000000001E-3</v>
      </c>
      <c r="X560" s="10">
        <v>0.57399999999999995</v>
      </c>
      <c r="Y560" s="10">
        <v>230</v>
      </c>
      <c r="Z560" s="10">
        <v>3232.2251880611502</v>
      </c>
      <c r="AA560" s="29">
        <v>1753621</v>
      </c>
    </row>
    <row r="561" spans="1:27" x14ac:dyDescent="0.25">
      <c r="A561" t="s">
        <v>446</v>
      </c>
      <c r="B561" t="s">
        <v>23</v>
      </c>
      <c r="C561" t="s">
        <v>24</v>
      </c>
      <c r="D561" t="b">
        <v>1</v>
      </c>
      <c r="E561" t="b">
        <v>1</v>
      </c>
      <c r="F561" t="b">
        <v>0</v>
      </c>
      <c r="G561">
        <v>-100</v>
      </c>
      <c r="H561">
        <v>-1</v>
      </c>
      <c r="I561">
        <v>0</v>
      </c>
      <c r="J561">
        <v>0</v>
      </c>
      <c r="K561">
        <v>0</v>
      </c>
      <c r="L561">
        <v>31</v>
      </c>
      <c r="M561">
        <v>479</v>
      </c>
      <c r="N561" t="b">
        <v>1</v>
      </c>
      <c r="O561">
        <v>113111</v>
      </c>
      <c r="P561">
        <v>8.70512687388161E-3</v>
      </c>
      <c r="Q561">
        <v>0.44161881059633901</v>
      </c>
      <c r="R561">
        <v>3129</v>
      </c>
      <c r="S561">
        <v>40</v>
      </c>
      <c r="T561">
        <v>8429</v>
      </c>
      <c r="U561">
        <v>26190000</v>
      </c>
      <c r="V561">
        <v>423</v>
      </c>
      <c r="W561" s="4">
        <f>+ROUND(OB_resultado[[#This Row],[learning_rate]],3)</f>
        <v>8.9999999999999993E-3</v>
      </c>
      <c r="X561" s="4">
        <f>+ROUND(OB_resultado[[#This Row],[feature_fraction]],3)</f>
        <v>0.442</v>
      </c>
      <c r="Y561" s="4">
        <f>+ROUND(OB_resultado[[#This Row],[num_leaves]],-1)</f>
        <v>40</v>
      </c>
      <c r="Z561" s="10">
        <f>+OB_resultado[[#This Row],[ganancia]]/OB_resultado[[#This Row],[envios]]</f>
        <v>3107.1301459247834</v>
      </c>
      <c r="AA561" s="30">
        <v>1935223</v>
      </c>
    </row>
    <row r="562" spans="1:27" ht="15.75" hidden="1" x14ac:dyDescent="0.25">
      <c r="A562" s="4" t="s">
        <v>58</v>
      </c>
      <c r="B562" s="4" t="s">
        <v>23</v>
      </c>
      <c r="C562" s="4" t="s">
        <v>24</v>
      </c>
      <c r="D562" s="4" t="b">
        <v>1</v>
      </c>
      <c r="E562" s="4" t="b">
        <v>1</v>
      </c>
      <c r="F562" s="4" t="b">
        <v>0</v>
      </c>
      <c r="G562" s="4">
        <v>-100</v>
      </c>
      <c r="H562" s="4">
        <v>-1</v>
      </c>
      <c r="I562" s="4">
        <v>0</v>
      </c>
      <c r="J562" s="4">
        <v>0</v>
      </c>
      <c r="K562" s="4">
        <v>0</v>
      </c>
      <c r="L562" s="4">
        <v>31</v>
      </c>
      <c r="M562" s="4">
        <v>680</v>
      </c>
      <c r="N562" s="4" t="b">
        <v>1</v>
      </c>
      <c r="O562" s="4">
        <v>113111</v>
      </c>
      <c r="P562" s="4">
        <v>5.07952274185454E-3</v>
      </c>
      <c r="Q562" s="4">
        <v>0.57772920801170402</v>
      </c>
      <c r="R562" s="4">
        <v>6</v>
      </c>
      <c r="S562" s="4">
        <v>120</v>
      </c>
      <c r="T562" s="4">
        <v>8278</v>
      </c>
      <c r="U562" s="4">
        <v>27050000</v>
      </c>
      <c r="V562" s="4">
        <v>35</v>
      </c>
      <c r="W562" s="10">
        <f>+ROUND(OB_resultado[[#This Row],[learning_rate]],3)</f>
        <v>5.0000000000000001E-3</v>
      </c>
      <c r="X562" s="10">
        <f>+ROUND(OB_resultado[[#This Row],[feature_fraction]],3)</f>
        <v>0.57799999999999996</v>
      </c>
      <c r="Y562" s="10">
        <f>+ROUND(OB_resultado[[#This Row],[num_leaves]],-1)</f>
        <v>120</v>
      </c>
      <c r="Z562" s="10">
        <f>+OB_resultado[[#This Row],[ganancia]]/OB_resultado[[#This Row],[envios]]</f>
        <v>3267.6975114762022</v>
      </c>
      <c r="AA562" s="27">
        <v>1895223</v>
      </c>
    </row>
    <row r="563" spans="1:27" hidden="1" x14ac:dyDescent="0.25">
      <c r="A563" s="4" t="s">
        <v>72</v>
      </c>
      <c r="B563" s="4" t="s">
        <v>23</v>
      </c>
      <c r="C563" s="4" t="s">
        <v>24</v>
      </c>
      <c r="D563" s="4" t="b">
        <v>1</v>
      </c>
      <c r="E563" s="4" t="b">
        <v>1</v>
      </c>
      <c r="F563" s="4" t="b">
        <v>0</v>
      </c>
      <c r="G563" s="4">
        <v>-100</v>
      </c>
      <c r="H563" s="4">
        <v>-1</v>
      </c>
      <c r="I563" s="4">
        <v>0</v>
      </c>
      <c r="J563" s="4">
        <v>0</v>
      </c>
      <c r="K563" s="4">
        <v>0</v>
      </c>
      <c r="L563" s="4">
        <v>31</v>
      </c>
      <c r="M563" s="4">
        <v>1436</v>
      </c>
      <c r="N563" s="4" t="b">
        <v>1</v>
      </c>
      <c r="O563" s="4">
        <v>113111</v>
      </c>
      <c r="P563" s="4">
        <v>5.2334269852785196E-3</v>
      </c>
      <c r="Q563" s="4">
        <v>0.23316114269865601</v>
      </c>
      <c r="R563" s="4">
        <v>5</v>
      </c>
      <c r="S563" s="4">
        <v>209</v>
      </c>
      <c r="T563" s="4">
        <v>8330</v>
      </c>
      <c r="U563" s="4">
        <v>26700000</v>
      </c>
      <c r="V563" s="4">
        <v>49</v>
      </c>
      <c r="W563" s="10">
        <v>5.0000000000000001E-3</v>
      </c>
      <c r="X563" s="10">
        <v>0.23300000000000001</v>
      </c>
      <c r="Y563" s="10">
        <v>210</v>
      </c>
      <c r="Z563" s="10">
        <v>3205.2821128451383</v>
      </c>
      <c r="AA563" s="31"/>
    </row>
    <row r="564" spans="1:27" ht="15.75" hidden="1" x14ac:dyDescent="0.25">
      <c r="A564" s="4" t="s">
        <v>238</v>
      </c>
      <c r="B564" s="4" t="s">
        <v>23</v>
      </c>
      <c r="C564" s="4" t="s">
        <v>24</v>
      </c>
      <c r="D564" s="4" t="b">
        <v>1</v>
      </c>
      <c r="E564" s="4" t="b">
        <v>1</v>
      </c>
      <c r="F564" s="4" t="b">
        <v>0</v>
      </c>
      <c r="G564" s="4">
        <v>-100</v>
      </c>
      <c r="H564" s="4">
        <v>-1</v>
      </c>
      <c r="I564" s="4">
        <v>0</v>
      </c>
      <c r="J564" s="4">
        <v>0</v>
      </c>
      <c r="K564" s="4">
        <v>0</v>
      </c>
      <c r="L564" s="4">
        <v>31</v>
      </c>
      <c r="M564" s="4">
        <v>796</v>
      </c>
      <c r="N564" s="4" t="b">
        <v>1</v>
      </c>
      <c r="O564" s="4">
        <v>113111</v>
      </c>
      <c r="P564" s="4">
        <v>8.9768989288294496E-3</v>
      </c>
      <c r="Q564" s="4">
        <v>0.40011927731498098</v>
      </c>
      <c r="R564" s="4">
        <v>131</v>
      </c>
      <c r="S564" s="4">
        <v>154</v>
      </c>
      <c r="T564" s="4">
        <v>8332</v>
      </c>
      <c r="U564" s="4">
        <v>26940000</v>
      </c>
      <c r="V564" s="4">
        <v>215</v>
      </c>
      <c r="W564" s="10">
        <v>8.9999999999999993E-3</v>
      </c>
      <c r="X564" s="10">
        <v>0.4</v>
      </c>
      <c r="Y564" s="10">
        <v>150</v>
      </c>
      <c r="Z564" s="10">
        <v>3233.3173307729235</v>
      </c>
      <c r="AA564" s="27">
        <v>1849222</v>
      </c>
    </row>
    <row r="565" spans="1:27" ht="15.75" hidden="1" x14ac:dyDescent="0.25">
      <c r="A565" s="4" t="s">
        <v>69</v>
      </c>
      <c r="B565" s="4" t="s">
        <v>23</v>
      </c>
      <c r="C565" s="4" t="s">
        <v>24</v>
      </c>
      <c r="D565" s="4" t="b">
        <v>1</v>
      </c>
      <c r="E565" s="4" t="b">
        <v>1</v>
      </c>
      <c r="F565" s="4" t="b">
        <v>0</v>
      </c>
      <c r="G565" s="4">
        <v>-100</v>
      </c>
      <c r="H565" s="4">
        <v>-1</v>
      </c>
      <c r="I565" s="4">
        <v>0</v>
      </c>
      <c r="J565" s="4">
        <v>0</v>
      </c>
      <c r="K565" s="4">
        <v>0</v>
      </c>
      <c r="L565" s="4">
        <v>31</v>
      </c>
      <c r="M565" s="4">
        <v>1457</v>
      </c>
      <c r="N565" s="4" t="b">
        <v>1</v>
      </c>
      <c r="O565" s="4">
        <v>113111</v>
      </c>
      <c r="P565" s="4">
        <v>5.0074725036759003E-3</v>
      </c>
      <c r="Q565" s="4">
        <v>0.92118719752067602</v>
      </c>
      <c r="R565" s="4">
        <v>50</v>
      </c>
      <c r="S565" s="4">
        <v>87</v>
      </c>
      <c r="T565" s="4">
        <v>8345</v>
      </c>
      <c r="U565" s="4">
        <v>26750000</v>
      </c>
      <c r="V565" s="4">
        <v>46</v>
      </c>
      <c r="W565" s="10">
        <v>5.0000000000000001E-3</v>
      </c>
      <c r="X565" s="10">
        <v>0.92100000000000004</v>
      </c>
      <c r="Y565" s="10">
        <v>90</v>
      </c>
      <c r="Z565" s="10">
        <v>3205.5122828040744</v>
      </c>
      <c r="AA565" s="32">
        <v>1784821</v>
      </c>
    </row>
  </sheetData>
  <conditionalFormatting sqref="M2:M565">
    <cfRule type="duplicateValues" dxfId="57" priority="3"/>
  </conditionalFormatting>
  <conditionalFormatting sqref="M547:M548">
    <cfRule type="duplicateValues" dxfId="7" priority="2"/>
  </conditionalFormatting>
  <conditionalFormatting sqref="M549:M565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69B7-E800-47E7-BD68-0A905347CFBC}">
  <dimension ref="A2:AV50"/>
  <sheetViews>
    <sheetView topLeftCell="G1" workbookViewId="0">
      <selection activeCell="AE3" sqref="AE3:AF20"/>
    </sheetView>
  </sheetViews>
  <sheetFormatPr baseColWidth="10" defaultRowHeight="15" x14ac:dyDescent="0.25"/>
  <cols>
    <col min="1" max="1" width="18.42578125" bestFit="1" customWidth="1"/>
    <col min="2" max="2" width="9.28515625" bestFit="1" customWidth="1"/>
    <col min="3" max="3" width="7.42578125" bestFit="1" customWidth="1"/>
    <col min="4" max="4" width="16.28515625" bestFit="1" customWidth="1"/>
    <col min="5" max="5" width="19.42578125" bestFit="1" customWidth="1"/>
    <col min="6" max="6" width="17.140625" bestFit="1" customWidth="1"/>
    <col min="7" max="7" width="9.28515625" bestFit="1" customWidth="1"/>
    <col min="8" max="8" width="11" bestFit="1" customWidth="1"/>
    <col min="9" max="9" width="17" bestFit="1" customWidth="1"/>
    <col min="10" max="11" width="10.140625" bestFit="1" customWidth="1"/>
    <col min="12" max="12" width="8.5703125" bestFit="1" customWidth="1"/>
    <col min="13" max="13" width="14.5703125" bestFit="1" customWidth="1"/>
    <col min="14" max="14" width="15.140625" bestFit="1" customWidth="1"/>
    <col min="15" max="15" width="7" bestFit="1" customWidth="1"/>
    <col min="16" max="16" width="12.85546875" bestFit="1" customWidth="1"/>
    <col min="17" max="17" width="15.42578125" bestFit="1" customWidth="1"/>
    <col min="18" max="18" width="16.5703125" bestFit="1" customWidth="1"/>
    <col min="19" max="19" width="11.7109375" bestFit="1" customWidth="1"/>
    <col min="20" max="20" width="6.85546875" bestFit="1" customWidth="1"/>
    <col min="21" max="21" width="9" bestFit="1" customWidth="1"/>
    <col min="22" max="22" width="8.85546875" bestFit="1" customWidth="1"/>
    <col min="23" max="23" width="20.42578125" customWidth="1"/>
    <col min="24" max="24" width="12.7109375" bestFit="1" customWidth="1"/>
    <col min="25" max="25" width="13" bestFit="1" customWidth="1"/>
    <col min="26" max="26" width="16.7109375" bestFit="1" customWidth="1"/>
  </cols>
  <sheetData>
    <row r="2" spans="1:32" x14ac:dyDescent="0.25">
      <c r="A2" t="s">
        <v>555</v>
      </c>
    </row>
    <row r="3" spans="1:32" x14ac:dyDescent="0.25">
      <c r="A3" t="s">
        <v>556</v>
      </c>
      <c r="AE3" t="s">
        <v>19</v>
      </c>
      <c r="AF3" t="s">
        <v>563</v>
      </c>
    </row>
    <row r="4" spans="1:32" x14ac:dyDescent="0.25">
      <c r="A4" t="s">
        <v>557</v>
      </c>
      <c r="AE4">
        <v>8000</v>
      </c>
      <c r="AF4">
        <v>18.68</v>
      </c>
    </row>
    <row r="5" spans="1:32" x14ac:dyDescent="0.25">
      <c r="A5" t="s">
        <v>558</v>
      </c>
      <c r="AE5">
        <v>8300</v>
      </c>
      <c r="AF5">
        <v>18.28</v>
      </c>
    </row>
    <row r="6" spans="1:32" x14ac:dyDescent="0.25">
      <c r="AE6">
        <v>8600</v>
      </c>
      <c r="AF6">
        <v>18.489999999999998</v>
      </c>
    </row>
    <row r="7" spans="1:32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546</v>
      </c>
      <c r="X7" t="s">
        <v>550</v>
      </c>
      <c r="Y7" t="s">
        <v>552</v>
      </c>
      <c r="Z7" t="s">
        <v>559</v>
      </c>
      <c r="AE7">
        <v>8900</v>
      </c>
      <c r="AF7">
        <v>19.149999999999999</v>
      </c>
    </row>
    <row r="8" spans="1:32" x14ac:dyDescent="0.25">
      <c r="A8" t="s">
        <v>339</v>
      </c>
      <c r="B8" t="s">
        <v>23</v>
      </c>
      <c r="C8" t="s">
        <v>24</v>
      </c>
      <c r="D8" t="b">
        <v>1</v>
      </c>
      <c r="E8" t="b">
        <v>1</v>
      </c>
      <c r="F8" t="b">
        <v>0</v>
      </c>
      <c r="G8">
        <v>-100</v>
      </c>
      <c r="H8">
        <v>-1</v>
      </c>
      <c r="I8">
        <v>0</v>
      </c>
      <c r="J8">
        <v>0</v>
      </c>
      <c r="K8">
        <v>0</v>
      </c>
      <c r="L8">
        <v>31</v>
      </c>
      <c r="M8">
        <v>119</v>
      </c>
      <c r="N8" t="b">
        <v>1</v>
      </c>
      <c r="O8">
        <v>113111</v>
      </c>
      <c r="P8">
        <v>2.1445784128410101E-2</v>
      </c>
      <c r="Q8">
        <v>0.39792587428472498</v>
      </c>
      <c r="R8">
        <v>674</v>
      </c>
      <c r="S8">
        <v>133</v>
      </c>
      <c r="T8">
        <v>8809</v>
      </c>
      <c r="U8">
        <v>27350000</v>
      </c>
      <c r="V8">
        <v>316</v>
      </c>
      <c r="W8">
        <v>2.1000000000000001E-2</v>
      </c>
      <c r="X8">
        <v>0.39800000000000002</v>
      </c>
      <c r="Y8">
        <v>130</v>
      </c>
      <c r="AE8">
        <v>9200</v>
      </c>
      <c r="AF8">
        <v>19.100000000000001</v>
      </c>
    </row>
    <row r="9" spans="1:32" x14ac:dyDescent="0.25">
      <c r="A9" s="7" t="s">
        <v>331</v>
      </c>
      <c r="B9" s="7" t="s">
        <v>23</v>
      </c>
      <c r="C9" s="7" t="s">
        <v>24</v>
      </c>
      <c r="D9" s="7" t="b">
        <v>1</v>
      </c>
      <c r="E9" s="7" t="b">
        <v>1</v>
      </c>
      <c r="F9" s="7" t="b">
        <v>0</v>
      </c>
      <c r="G9" s="7">
        <v>-100</v>
      </c>
      <c r="H9" s="7">
        <v>-1</v>
      </c>
      <c r="I9" s="7">
        <v>0</v>
      </c>
      <c r="J9" s="7">
        <v>0</v>
      </c>
      <c r="K9" s="7">
        <v>0</v>
      </c>
      <c r="L9" s="7">
        <v>31</v>
      </c>
      <c r="M9" s="7">
        <v>286</v>
      </c>
      <c r="N9" s="7" t="b">
        <v>1</v>
      </c>
      <c r="O9" s="7">
        <v>113111</v>
      </c>
      <c r="P9" s="7">
        <v>2.07139679859638E-2</v>
      </c>
      <c r="Q9" s="7">
        <v>0.39833153739057697</v>
      </c>
      <c r="R9" s="7">
        <v>672</v>
      </c>
      <c r="S9" s="7">
        <v>135</v>
      </c>
      <c r="T9" s="7">
        <v>9537</v>
      </c>
      <c r="U9" s="7">
        <v>27250000</v>
      </c>
      <c r="V9" s="7">
        <v>308</v>
      </c>
      <c r="W9" s="7">
        <v>2.1000000000000001E-2</v>
      </c>
      <c r="X9" s="7">
        <v>0.39800000000000002</v>
      </c>
      <c r="Y9" s="7">
        <v>140</v>
      </c>
      <c r="AE9">
        <v>9500</v>
      </c>
      <c r="AF9">
        <v>19.3</v>
      </c>
    </row>
    <row r="10" spans="1:32" x14ac:dyDescent="0.25">
      <c r="A10" t="s">
        <v>167</v>
      </c>
      <c r="B10" t="s">
        <v>23</v>
      </c>
      <c r="C10" t="s">
        <v>24</v>
      </c>
      <c r="D10" t="b">
        <v>1</v>
      </c>
      <c r="E10" t="b">
        <v>1</v>
      </c>
      <c r="F10" t="b">
        <v>0</v>
      </c>
      <c r="G10">
        <v>-100</v>
      </c>
      <c r="H10">
        <v>-1</v>
      </c>
      <c r="I10">
        <v>0</v>
      </c>
      <c r="J10">
        <v>0</v>
      </c>
      <c r="K10">
        <v>0</v>
      </c>
      <c r="L10">
        <v>31</v>
      </c>
      <c r="M10">
        <v>779</v>
      </c>
      <c r="N10" t="b">
        <v>1</v>
      </c>
      <c r="O10">
        <v>113111</v>
      </c>
      <c r="P10">
        <v>5.0516738519169697E-3</v>
      </c>
      <c r="Q10">
        <v>0.22304764000150701</v>
      </c>
      <c r="R10">
        <v>7</v>
      </c>
      <c r="S10">
        <v>16</v>
      </c>
      <c r="T10">
        <v>9278</v>
      </c>
      <c r="U10">
        <v>27210000</v>
      </c>
      <c r="V10">
        <v>144</v>
      </c>
      <c r="W10">
        <v>5.0000000000000001E-3</v>
      </c>
      <c r="X10">
        <v>0.223</v>
      </c>
      <c r="Y10">
        <v>20</v>
      </c>
      <c r="AE10">
        <v>9800</v>
      </c>
      <c r="AF10">
        <v>18.87</v>
      </c>
    </row>
    <row r="11" spans="1:32" x14ac:dyDescent="0.25">
      <c r="A11" t="s">
        <v>108</v>
      </c>
      <c r="B11" t="s">
        <v>23</v>
      </c>
      <c r="C11" t="s">
        <v>24</v>
      </c>
      <c r="D11" t="b">
        <v>1</v>
      </c>
      <c r="E11" t="b">
        <v>1</v>
      </c>
      <c r="F11" t="b">
        <v>0</v>
      </c>
      <c r="G11">
        <v>-100</v>
      </c>
      <c r="H11">
        <v>-1</v>
      </c>
      <c r="I11">
        <v>0</v>
      </c>
      <c r="J11">
        <v>0</v>
      </c>
      <c r="K11">
        <v>0</v>
      </c>
      <c r="L11">
        <v>31</v>
      </c>
      <c r="M11">
        <v>751</v>
      </c>
      <c r="N11" t="b">
        <v>1</v>
      </c>
      <c r="O11">
        <v>113111</v>
      </c>
      <c r="P11">
        <v>5.0153273511327999E-3</v>
      </c>
      <c r="Q11">
        <v>0.37896343971837199</v>
      </c>
      <c r="R11">
        <v>911</v>
      </c>
      <c r="S11">
        <v>234</v>
      </c>
      <c r="T11">
        <v>8895</v>
      </c>
      <c r="U11">
        <v>27090000</v>
      </c>
      <c r="V11">
        <v>85</v>
      </c>
      <c r="W11">
        <v>5.0000000000000001E-3</v>
      </c>
      <c r="X11">
        <v>0.379</v>
      </c>
      <c r="Y11">
        <v>230</v>
      </c>
      <c r="AE11">
        <v>8950</v>
      </c>
      <c r="AF11">
        <v>19.22</v>
      </c>
    </row>
    <row r="12" spans="1:32" x14ac:dyDescent="0.25">
      <c r="A12" t="s">
        <v>424</v>
      </c>
      <c r="B12" t="s">
        <v>23</v>
      </c>
      <c r="C12" t="s">
        <v>24</v>
      </c>
      <c r="D12" t="b">
        <v>1</v>
      </c>
      <c r="E12" t="b">
        <v>1</v>
      </c>
      <c r="F12" t="b">
        <v>0</v>
      </c>
      <c r="G12">
        <v>-100</v>
      </c>
      <c r="H12">
        <v>-1</v>
      </c>
      <c r="I12">
        <v>0</v>
      </c>
      <c r="J12">
        <v>0</v>
      </c>
      <c r="K12">
        <v>0</v>
      </c>
      <c r="L12">
        <v>31</v>
      </c>
      <c r="M12">
        <v>370</v>
      </c>
      <c r="N12" t="b">
        <v>1</v>
      </c>
      <c r="O12">
        <v>113111</v>
      </c>
      <c r="P12">
        <v>2.1330641526483701E-2</v>
      </c>
      <c r="Q12">
        <v>0.38071895365098901</v>
      </c>
      <c r="R12">
        <v>429</v>
      </c>
      <c r="S12">
        <v>339</v>
      </c>
      <c r="T12">
        <v>8664</v>
      </c>
      <c r="U12">
        <v>27080000</v>
      </c>
      <c r="V12">
        <v>401</v>
      </c>
      <c r="W12">
        <v>2.1000000000000001E-2</v>
      </c>
      <c r="X12">
        <v>0.38100000000000001</v>
      </c>
      <c r="Y12">
        <v>340</v>
      </c>
      <c r="AE12">
        <v>9000</v>
      </c>
      <c r="AF12">
        <v>19.3</v>
      </c>
    </row>
    <row r="13" spans="1:32" x14ac:dyDescent="0.25">
      <c r="A13" t="s">
        <v>319</v>
      </c>
      <c r="B13" t="s">
        <v>23</v>
      </c>
      <c r="C13" t="s">
        <v>24</v>
      </c>
      <c r="D13" t="b">
        <v>1</v>
      </c>
      <c r="E13" t="b">
        <v>1</v>
      </c>
      <c r="F13" t="b">
        <v>0</v>
      </c>
      <c r="G13">
        <v>-100</v>
      </c>
      <c r="H13">
        <v>-1</v>
      </c>
      <c r="I13">
        <v>0</v>
      </c>
      <c r="J13">
        <v>0</v>
      </c>
      <c r="K13">
        <v>0</v>
      </c>
      <c r="L13">
        <v>31</v>
      </c>
      <c r="M13">
        <v>597</v>
      </c>
      <c r="N13" t="b">
        <v>1</v>
      </c>
      <c r="O13">
        <v>113111</v>
      </c>
      <c r="P13">
        <v>7.1127308422671799E-3</v>
      </c>
      <c r="Q13">
        <v>0.39418630152203299</v>
      </c>
      <c r="R13">
        <v>201</v>
      </c>
      <c r="S13">
        <v>16</v>
      </c>
      <c r="T13">
        <v>8713</v>
      </c>
      <c r="U13">
        <v>26980000</v>
      </c>
      <c r="V13">
        <v>296</v>
      </c>
      <c r="W13">
        <v>7.0000000000000001E-3</v>
      </c>
      <c r="X13">
        <v>0.39400000000000002</v>
      </c>
      <c r="Y13">
        <v>20</v>
      </c>
      <c r="AE13">
        <v>9050</v>
      </c>
      <c r="AF13">
        <v>19.22</v>
      </c>
    </row>
    <row r="14" spans="1:32" x14ac:dyDescent="0.25">
      <c r="A14" t="s">
        <v>120</v>
      </c>
      <c r="B14" t="s">
        <v>23</v>
      </c>
      <c r="C14" t="s">
        <v>24</v>
      </c>
      <c r="D14" t="b">
        <v>1</v>
      </c>
      <c r="E14" t="b">
        <v>1</v>
      </c>
      <c r="F14" t="b">
        <v>0</v>
      </c>
      <c r="G14">
        <v>-100</v>
      </c>
      <c r="H14">
        <v>-1</v>
      </c>
      <c r="I14">
        <v>0</v>
      </c>
      <c r="J14">
        <v>0</v>
      </c>
      <c r="K14">
        <v>0</v>
      </c>
      <c r="L14">
        <v>31</v>
      </c>
      <c r="M14">
        <v>1785</v>
      </c>
      <c r="N14" t="b">
        <v>1</v>
      </c>
      <c r="O14">
        <v>113111</v>
      </c>
      <c r="P14">
        <v>5.1212309228344903E-3</v>
      </c>
      <c r="Q14">
        <v>0.37310542465284502</v>
      </c>
      <c r="R14">
        <v>30</v>
      </c>
      <c r="S14">
        <v>30</v>
      </c>
      <c r="T14">
        <v>8404</v>
      </c>
      <c r="U14">
        <v>26960000</v>
      </c>
      <c r="V14">
        <v>97</v>
      </c>
      <c r="W14">
        <v>5.0000000000000001E-3</v>
      </c>
      <c r="X14">
        <v>0.373</v>
      </c>
      <c r="Y14">
        <v>30</v>
      </c>
      <c r="AE14">
        <v>9100</v>
      </c>
      <c r="AF14">
        <v>19.13</v>
      </c>
    </row>
    <row r="15" spans="1:32" x14ac:dyDescent="0.25">
      <c r="A15" s="6" t="s">
        <v>165</v>
      </c>
      <c r="B15" s="6" t="s">
        <v>23</v>
      </c>
      <c r="C15" s="6" t="s">
        <v>24</v>
      </c>
      <c r="D15" s="6" t="b">
        <v>1</v>
      </c>
      <c r="E15" s="6" t="b">
        <v>1</v>
      </c>
      <c r="F15" s="6" t="b">
        <v>0</v>
      </c>
      <c r="G15" s="6">
        <v>-100</v>
      </c>
      <c r="H15" s="6">
        <v>-1</v>
      </c>
      <c r="I15" s="6">
        <v>0</v>
      </c>
      <c r="J15" s="6">
        <v>0</v>
      </c>
      <c r="K15" s="6">
        <v>0</v>
      </c>
      <c r="L15" s="6">
        <v>31</v>
      </c>
      <c r="M15" s="6">
        <v>646</v>
      </c>
      <c r="N15" s="6" t="b">
        <v>1</v>
      </c>
      <c r="O15" s="6">
        <v>113111</v>
      </c>
      <c r="P15" s="6">
        <v>6.1528362909045297E-3</v>
      </c>
      <c r="Q15" s="6">
        <v>0.365780929715668</v>
      </c>
      <c r="R15" s="6">
        <v>651</v>
      </c>
      <c r="S15" s="6">
        <v>55</v>
      </c>
      <c r="T15" s="6">
        <v>8806</v>
      </c>
      <c r="U15" s="6">
        <v>26870000</v>
      </c>
      <c r="V15" s="6">
        <v>142</v>
      </c>
      <c r="W15" s="6">
        <v>6.0000000000000001E-3</v>
      </c>
      <c r="X15" s="6">
        <v>0.36599999999999999</v>
      </c>
      <c r="Y15" s="6">
        <v>60</v>
      </c>
      <c r="AE15">
        <v>9014</v>
      </c>
      <c r="AF15">
        <v>19.28</v>
      </c>
    </row>
    <row r="16" spans="1:32" x14ac:dyDescent="0.25">
      <c r="A16" t="s">
        <v>126</v>
      </c>
      <c r="B16" t="s">
        <v>23</v>
      </c>
      <c r="C16" t="s">
        <v>24</v>
      </c>
      <c r="D16" t="b">
        <v>1</v>
      </c>
      <c r="E16" t="b">
        <v>1</v>
      </c>
      <c r="F16" t="b">
        <v>0</v>
      </c>
      <c r="G16">
        <v>-100</v>
      </c>
      <c r="H16">
        <v>-1</v>
      </c>
      <c r="I16">
        <v>0</v>
      </c>
      <c r="J16">
        <v>0</v>
      </c>
      <c r="K16">
        <v>0</v>
      </c>
      <c r="L16">
        <v>31</v>
      </c>
      <c r="M16">
        <v>1675</v>
      </c>
      <c r="N16" t="b">
        <v>1</v>
      </c>
      <c r="O16">
        <v>113111</v>
      </c>
      <c r="P16">
        <v>5.3738555938270399E-3</v>
      </c>
      <c r="Q16">
        <v>0.39824159658661701</v>
      </c>
      <c r="R16">
        <v>9</v>
      </c>
      <c r="S16">
        <v>17</v>
      </c>
      <c r="T16">
        <v>9855</v>
      </c>
      <c r="U16">
        <v>26850000</v>
      </c>
      <c r="V16">
        <v>103</v>
      </c>
      <c r="W16">
        <v>5.0000000000000001E-3</v>
      </c>
      <c r="X16">
        <v>0.39800000000000002</v>
      </c>
      <c r="Y16">
        <v>20</v>
      </c>
      <c r="AE16">
        <v>9150</v>
      </c>
      <c r="AF16">
        <v>19.21</v>
      </c>
    </row>
    <row r="17" spans="1:32" x14ac:dyDescent="0.25">
      <c r="A17" t="s">
        <v>370</v>
      </c>
      <c r="B17" t="s">
        <v>23</v>
      </c>
      <c r="C17" t="s">
        <v>24</v>
      </c>
      <c r="D17" t="b">
        <v>1</v>
      </c>
      <c r="E17" t="b">
        <v>1</v>
      </c>
      <c r="F17" t="b">
        <v>0</v>
      </c>
      <c r="G17">
        <v>-100</v>
      </c>
      <c r="H17">
        <v>-1</v>
      </c>
      <c r="I17">
        <v>0</v>
      </c>
      <c r="J17">
        <v>0</v>
      </c>
      <c r="K17">
        <v>0</v>
      </c>
      <c r="L17">
        <v>31</v>
      </c>
      <c r="M17">
        <v>170</v>
      </c>
      <c r="N17" t="b">
        <v>1</v>
      </c>
      <c r="O17">
        <v>113111</v>
      </c>
      <c r="P17">
        <v>2.0615142519099301E-2</v>
      </c>
      <c r="Q17">
        <v>0.39792981887095602</v>
      </c>
      <c r="R17">
        <v>1186</v>
      </c>
      <c r="S17">
        <v>17</v>
      </c>
      <c r="T17">
        <v>9029</v>
      </c>
      <c r="U17">
        <v>26830000</v>
      </c>
      <c r="V17">
        <v>347</v>
      </c>
      <c r="W17">
        <v>2.1000000000000001E-2</v>
      </c>
      <c r="X17">
        <v>0.39800000000000002</v>
      </c>
      <c r="Y17">
        <v>20</v>
      </c>
      <c r="AE17">
        <v>9250</v>
      </c>
      <c r="AF17">
        <v>19.18</v>
      </c>
    </row>
    <row r="18" spans="1:32" x14ac:dyDescent="0.25">
      <c r="A18" t="s">
        <v>124</v>
      </c>
      <c r="B18" t="s">
        <v>23</v>
      </c>
      <c r="C18" t="s">
        <v>24</v>
      </c>
      <c r="D18" t="b">
        <v>1</v>
      </c>
      <c r="E18" t="b">
        <v>1</v>
      </c>
      <c r="F18" t="b">
        <v>0</v>
      </c>
      <c r="G18">
        <v>-100</v>
      </c>
      <c r="H18">
        <v>-1</v>
      </c>
      <c r="I18">
        <v>0</v>
      </c>
      <c r="J18">
        <v>0</v>
      </c>
      <c r="K18">
        <v>0</v>
      </c>
      <c r="L18">
        <v>31</v>
      </c>
      <c r="M18">
        <v>1035</v>
      </c>
      <c r="N18" t="b">
        <v>1</v>
      </c>
      <c r="O18">
        <v>113111</v>
      </c>
      <c r="P18">
        <v>5.0841349504091504E-3</v>
      </c>
      <c r="Q18">
        <v>0.39860331397943999</v>
      </c>
      <c r="R18">
        <v>788</v>
      </c>
      <c r="S18">
        <v>338</v>
      </c>
      <c r="T18">
        <v>9318</v>
      </c>
      <c r="U18">
        <v>26810000</v>
      </c>
      <c r="V18">
        <v>101</v>
      </c>
      <c r="W18">
        <v>5.0000000000000001E-3</v>
      </c>
      <c r="X18">
        <v>0.39900000000000002</v>
      </c>
      <c r="Y18">
        <v>340</v>
      </c>
      <c r="AE18">
        <v>9300</v>
      </c>
      <c r="AF18">
        <v>19.25</v>
      </c>
    </row>
    <row r="19" spans="1:32" x14ac:dyDescent="0.25">
      <c r="A19" t="s">
        <v>142</v>
      </c>
      <c r="B19" t="s">
        <v>23</v>
      </c>
      <c r="C19" t="s">
        <v>24</v>
      </c>
      <c r="D19" t="b">
        <v>1</v>
      </c>
      <c r="E19" t="b">
        <v>1</v>
      </c>
      <c r="F19" t="b">
        <v>0</v>
      </c>
      <c r="G19">
        <v>-100</v>
      </c>
      <c r="H19">
        <v>-1</v>
      </c>
      <c r="I19">
        <v>0</v>
      </c>
      <c r="J19">
        <v>0</v>
      </c>
      <c r="K19">
        <v>0</v>
      </c>
      <c r="L19">
        <v>31</v>
      </c>
      <c r="M19">
        <v>1193</v>
      </c>
      <c r="N19" t="b">
        <v>1</v>
      </c>
      <c r="O19">
        <v>113111</v>
      </c>
      <c r="P19">
        <v>5.0891248144108699E-3</v>
      </c>
      <c r="Q19">
        <v>0.38891342979187499</v>
      </c>
      <c r="R19">
        <v>2523</v>
      </c>
      <c r="S19">
        <v>241</v>
      </c>
      <c r="T19">
        <v>9684</v>
      </c>
      <c r="U19">
        <v>26800000</v>
      </c>
      <c r="V19">
        <v>119</v>
      </c>
      <c r="W19">
        <v>5.0000000000000001E-3</v>
      </c>
      <c r="X19">
        <v>0.38900000000000001</v>
      </c>
      <c r="Y19">
        <v>240</v>
      </c>
      <c r="AE19">
        <v>9350</v>
      </c>
      <c r="AF19">
        <v>19.3</v>
      </c>
    </row>
    <row r="20" spans="1:32" x14ac:dyDescent="0.25">
      <c r="A20" t="s">
        <v>246</v>
      </c>
      <c r="B20" t="s">
        <v>23</v>
      </c>
      <c r="C20" t="s">
        <v>24</v>
      </c>
      <c r="D20" t="b">
        <v>1</v>
      </c>
      <c r="E20" t="b">
        <v>1</v>
      </c>
      <c r="F20" t="b">
        <v>0</v>
      </c>
      <c r="G20">
        <v>-100</v>
      </c>
      <c r="H20">
        <v>-1</v>
      </c>
      <c r="I20">
        <v>0</v>
      </c>
      <c r="J20">
        <v>0</v>
      </c>
      <c r="K20">
        <v>0</v>
      </c>
      <c r="L20">
        <v>31</v>
      </c>
      <c r="M20">
        <v>801</v>
      </c>
      <c r="N20" t="b">
        <v>1</v>
      </c>
      <c r="O20">
        <v>113111</v>
      </c>
      <c r="P20">
        <v>5.0190304589994997E-3</v>
      </c>
      <c r="Q20">
        <v>0.395498819352681</v>
      </c>
      <c r="R20">
        <v>621</v>
      </c>
      <c r="S20">
        <v>243</v>
      </c>
      <c r="T20">
        <v>8309</v>
      </c>
      <c r="U20">
        <v>26750000</v>
      </c>
      <c r="V20">
        <v>223</v>
      </c>
      <c r="W20">
        <v>5.0000000000000001E-3</v>
      </c>
      <c r="X20">
        <v>0.39500000000000002</v>
      </c>
      <c r="Y20">
        <v>240</v>
      </c>
      <c r="AE20">
        <v>9400</v>
      </c>
      <c r="AF20">
        <v>19.190000000000001</v>
      </c>
    </row>
    <row r="21" spans="1:32" x14ac:dyDescent="0.25">
      <c r="A21" s="8" t="s">
        <v>307</v>
      </c>
      <c r="B21" s="8" t="s">
        <v>23</v>
      </c>
      <c r="C21" s="8" t="s">
        <v>24</v>
      </c>
      <c r="D21" s="8" t="b">
        <v>1</v>
      </c>
      <c r="E21" s="8" t="b">
        <v>1</v>
      </c>
      <c r="F21" s="8" t="b">
        <v>0</v>
      </c>
      <c r="G21" s="8">
        <v>-100</v>
      </c>
      <c r="H21" s="8">
        <v>-1</v>
      </c>
      <c r="I21" s="8">
        <v>0</v>
      </c>
      <c r="J21" s="8">
        <v>0</v>
      </c>
      <c r="K21" s="8">
        <v>0</v>
      </c>
      <c r="L21" s="8">
        <v>31</v>
      </c>
      <c r="M21" s="8">
        <v>719</v>
      </c>
      <c r="N21" s="8" t="b">
        <v>1</v>
      </c>
      <c r="O21" s="8">
        <v>113111</v>
      </c>
      <c r="P21" s="8">
        <v>5.9466210494157597E-3</v>
      </c>
      <c r="Q21" s="8">
        <v>0.37691222286959403</v>
      </c>
      <c r="R21" s="8">
        <v>1004</v>
      </c>
      <c r="S21" s="8">
        <v>157</v>
      </c>
      <c r="T21" s="8">
        <v>7951</v>
      </c>
      <c r="U21" s="8">
        <v>26740000</v>
      </c>
      <c r="V21" s="8">
        <v>284</v>
      </c>
      <c r="W21" s="8">
        <v>6.0000000000000001E-3</v>
      </c>
      <c r="X21" s="8">
        <v>0.377</v>
      </c>
      <c r="Y21" s="8">
        <v>160</v>
      </c>
      <c r="AE21">
        <v>9450</v>
      </c>
    </row>
    <row r="22" spans="1:32" x14ac:dyDescent="0.25">
      <c r="A22" t="s">
        <v>352</v>
      </c>
      <c r="B22" t="s">
        <v>23</v>
      </c>
      <c r="C22" t="s">
        <v>24</v>
      </c>
      <c r="D22" t="b">
        <v>1</v>
      </c>
      <c r="E22" t="b">
        <v>1</v>
      </c>
      <c r="F22" t="b">
        <v>0</v>
      </c>
      <c r="G22">
        <v>-100</v>
      </c>
      <c r="H22">
        <v>-1</v>
      </c>
      <c r="I22">
        <v>0</v>
      </c>
      <c r="J22">
        <v>0</v>
      </c>
      <c r="K22">
        <v>0</v>
      </c>
      <c r="L22">
        <v>31</v>
      </c>
      <c r="M22">
        <v>181</v>
      </c>
      <c r="N22" t="b">
        <v>1</v>
      </c>
      <c r="O22">
        <v>113111</v>
      </c>
      <c r="P22">
        <v>2.09672758278419E-2</v>
      </c>
      <c r="Q22">
        <v>0.397109483573439</v>
      </c>
      <c r="R22">
        <v>1347</v>
      </c>
      <c r="S22">
        <v>408</v>
      </c>
      <c r="T22">
        <v>8436</v>
      </c>
      <c r="U22">
        <v>26730000</v>
      </c>
      <c r="V22">
        <v>329</v>
      </c>
      <c r="W22">
        <v>2.1000000000000001E-2</v>
      </c>
      <c r="X22">
        <v>0.39700000000000002</v>
      </c>
      <c r="Y22">
        <v>410</v>
      </c>
      <c r="AE22">
        <v>9550</v>
      </c>
    </row>
    <row r="23" spans="1:32" x14ac:dyDescent="0.25">
      <c r="A23" t="s">
        <v>373</v>
      </c>
      <c r="B23" t="s">
        <v>23</v>
      </c>
      <c r="C23" t="s">
        <v>24</v>
      </c>
      <c r="D23" t="b">
        <v>1</v>
      </c>
      <c r="E23" t="b">
        <v>1</v>
      </c>
      <c r="F23" t="b">
        <v>0</v>
      </c>
      <c r="G23">
        <v>-100</v>
      </c>
      <c r="H23">
        <v>-1</v>
      </c>
      <c r="I23">
        <v>0</v>
      </c>
      <c r="J23">
        <v>0</v>
      </c>
      <c r="K23">
        <v>0</v>
      </c>
      <c r="L23">
        <v>31</v>
      </c>
      <c r="M23">
        <v>1178</v>
      </c>
      <c r="N23" t="b">
        <v>1</v>
      </c>
      <c r="O23">
        <v>113111</v>
      </c>
      <c r="P23">
        <v>5.33374884782843E-3</v>
      </c>
      <c r="Q23">
        <v>0.38250845984954501</v>
      </c>
      <c r="R23">
        <v>2042</v>
      </c>
      <c r="S23">
        <v>34</v>
      </c>
      <c r="T23">
        <v>8355</v>
      </c>
      <c r="U23">
        <v>26730000</v>
      </c>
      <c r="V23">
        <v>350</v>
      </c>
      <c r="W23">
        <v>5.0000000000000001E-3</v>
      </c>
      <c r="X23">
        <v>0.38300000000000001</v>
      </c>
      <c r="Y23">
        <v>30</v>
      </c>
    </row>
    <row r="24" spans="1:32" x14ac:dyDescent="0.25">
      <c r="A24" t="s">
        <v>499</v>
      </c>
      <c r="B24" t="s">
        <v>23</v>
      </c>
      <c r="C24" t="s">
        <v>24</v>
      </c>
      <c r="D24" t="b">
        <v>1</v>
      </c>
      <c r="E24" t="b">
        <v>1</v>
      </c>
      <c r="F24" t="b">
        <v>0</v>
      </c>
      <c r="G24">
        <v>-100</v>
      </c>
      <c r="H24">
        <v>-1</v>
      </c>
      <c r="I24">
        <v>0</v>
      </c>
      <c r="J24">
        <v>0</v>
      </c>
      <c r="K24">
        <v>0</v>
      </c>
      <c r="L24">
        <v>31</v>
      </c>
      <c r="M24">
        <v>824</v>
      </c>
      <c r="N24" t="b">
        <v>1</v>
      </c>
      <c r="O24">
        <v>113111</v>
      </c>
      <c r="P24">
        <v>7.0985038460692103E-3</v>
      </c>
      <c r="Q24">
        <v>0.37843654315449499</v>
      </c>
      <c r="R24">
        <v>3210</v>
      </c>
      <c r="S24">
        <v>256</v>
      </c>
      <c r="T24">
        <v>8367</v>
      </c>
      <c r="U24">
        <v>26710000</v>
      </c>
      <c r="V24">
        <v>476</v>
      </c>
      <c r="W24">
        <v>7.0000000000000001E-3</v>
      </c>
      <c r="X24">
        <v>0.378</v>
      </c>
      <c r="Y24">
        <v>260</v>
      </c>
    </row>
    <row r="25" spans="1:32" x14ac:dyDescent="0.25">
      <c r="A25" t="s">
        <v>102</v>
      </c>
      <c r="B25" t="s">
        <v>23</v>
      </c>
      <c r="C25" t="s">
        <v>24</v>
      </c>
      <c r="D25" t="b">
        <v>1</v>
      </c>
      <c r="E25" t="b">
        <v>1</v>
      </c>
      <c r="F25" t="b">
        <v>0</v>
      </c>
      <c r="G25">
        <v>-100</v>
      </c>
      <c r="H25">
        <v>-1</v>
      </c>
      <c r="I25">
        <v>0</v>
      </c>
      <c r="J25">
        <v>0</v>
      </c>
      <c r="K25">
        <v>0</v>
      </c>
      <c r="L25">
        <v>31</v>
      </c>
      <c r="M25">
        <v>785</v>
      </c>
      <c r="N25" t="b">
        <v>1</v>
      </c>
      <c r="O25">
        <v>113111</v>
      </c>
      <c r="P25">
        <v>7.0339506086125698E-3</v>
      </c>
      <c r="Q25">
        <v>0.225030724787878</v>
      </c>
      <c r="R25">
        <v>2156</v>
      </c>
      <c r="S25">
        <v>18</v>
      </c>
      <c r="T25">
        <v>9218</v>
      </c>
      <c r="U25">
        <v>26690000</v>
      </c>
      <c r="V25">
        <v>79</v>
      </c>
      <c r="W25">
        <v>7.0000000000000001E-3</v>
      </c>
      <c r="X25">
        <v>0.22500000000000001</v>
      </c>
      <c r="Y25">
        <v>20</v>
      </c>
    </row>
    <row r="26" spans="1:32" x14ac:dyDescent="0.25">
      <c r="A26" t="s">
        <v>207</v>
      </c>
      <c r="B26" t="s">
        <v>23</v>
      </c>
      <c r="C26" t="s">
        <v>24</v>
      </c>
      <c r="D26" t="b">
        <v>1</v>
      </c>
      <c r="E26" t="b">
        <v>1</v>
      </c>
      <c r="F26" t="b">
        <v>0</v>
      </c>
      <c r="G26">
        <v>-100</v>
      </c>
      <c r="H26">
        <v>-1</v>
      </c>
      <c r="I26">
        <v>0</v>
      </c>
      <c r="J26">
        <v>0</v>
      </c>
      <c r="K26">
        <v>0</v>
      </c>
      <c r="L26">
        <v>31</v>
      </c>
      <c r="M26">
        <v>1057</v>
      </c>
      <c r="N26" t="b">
        <v>1</v>
      </c>
      <c r="O26">
        <v>113111</v>
      </c>
      <c r="P26">
        <v>5.0052740332528498E-3</v>
      </c>
      <c r="Q26">
        <v>0.36978910930785402</v>
      </c>
      <c r="R26">
        <v>2416</v>
      </c>
      <c r="S26">
        <v>252</v>
      </c>
      <c r="T26">
        <v>9257</v>
      </c>
      <c r="U26">
        <v>26690000</v>
      </c>
      <c r="V26">
        <v>184</v>
      </c>
      <c r="W26">
        <v>5.0000000000000001E-3</v>
      </c>
      <c r="X26">
        <v>0.37</v>
      </c>
      <c r="Y26">
        <v>250</v>
      </c>
    </row>
    <row r="27" spans="1:32" x14ac:dyDescent="0.25">
      <c r="A27" t="s">
        <v>405</v>
      </c>
      <c r="B27" t="s">
        <v>23</v>
      </c>
      <c r="C27" t="s">
        <v>24</v>
      </c>
      <c r="D27" t="b">
        <v>1</v>
      </c>
      <c r="E27" t="b">
        <v>1</v>
      </c>
      <c r="F27" t="b">
        <v>0</v>
      </c>
      <c r="G27">
        <v>-100</v>
      </c>
      <c r="H27">
        <v>-1</v>
      </c>
      <c r="I27">
        <v>0</v>
      </c>
      <c r="J27">
        <v>0</v>
      </c>
      <c r="K27">
        <v>0</v>
      </c>
      <c r="L27">
        <v>31</v>
      </c>
      <c r="M27">
        <v>538</v>
      </c>
      <c r="N27" t="b">
        <v>1</v>
      </c>
      <c r="O27">
        <v>113111</v>
      </c>
      <c r="P27">
        <v>5.0924659209535799E-3</v>
      </c>
      <c r="Q27">
        <v>0.36889248934089203</v>
      </c>
      <c r="R27">
        <v>725</v>
      </c>
      <c r="S27">
        <v>190</v>
      </c>
      <c r="T27">
        <v>8567</v>
      </c>
      <c r="U27">
        <v>26630000</v>
      </c>
      <c r="V27">
        <v>382</v>
      </c>
      <c r="W27">
        <v>5.0000000000000001E-3</v>
      </c>
      <c r="X27">
        <v>0.36899999999999999</v>
      </c>
      <c r="Y27">
        <v>190</v>
      </c>
    </row>
    <row r="28" spans="1:32" x14ac:dyDescent="0.25">
      <c r="A28" t="s">
        <v>250</v>
      </c>
      <c r="B28" t="s">
        <v>23</v>
      </c>
      <c r="C28" t="s">
        <v>24</v>
      </c>
      <c r="D28" t="b">
        <v>1</v>
      </c>
      <c r="E28" t="b">
        <v>1</v>
      </c>
      <c r="F28" t="b">
        <v>0</v>
      </c>
      <c r="G28">
        <v>-100</v>
      </c>
      <c r="H28">
        <v>-1</v>
      </c>
      <c r="I28">
        <v>0</v>
      </c>
      <c r="J28">
        <v>0</v>
      </c>
      <c r="K28">
        <v>0</v>
      </c>
      <c r="L28">
        <v>31</v>
      </c>
      <c r="M28">
        <v>203</v>
      </c>
      <c r="N28" t="b">
        <v>1</v>
      </c>
      <c r="O28">
        <v>113111</v>
      </c>
      <c r="P28">
        <v>2.0567149469898599E-2</v>
      </c>
      <c r="Q28">
        <v>0.36531116729416802</v>
      </c>
      <c r="R28">
        <v>1103</v>
      </c>
      <c r="S28">
        <v>391</v>
      </c>
      <c r="T28">
        <v>9376</v>
      </c>
      <c r="U28">
        <v>26610000</v>
      </c>
      <c r="V28">
        <v>227</v>
      </c>
      <c r="W28">
        <v>2.1000000000000001E-2</v>
      </c>
      <c r="X28">
        <v>0.36499999999999999</v>
      </c>
      <c r="Y28">
        <v>390</v>
      </c>
    </row>
    <row r="29" spans="1:32" x14ac:dyDescent="0.25">
      <c r="A29" t="s">
        <v>190</v>
      </c>
      <c r="B29" t="s">
        <v>23</v>
      </c>
      <c r="C29" t="s">
        <v>24</v>
      </c>
      <c r="D29" t="b">
        <v>1</v>
      </c>
      <c r="E29" t="b">
        <v>1</v>
      </c>
      <c r="F29" t="b">
        <v>0</v>
      </c>
      <c r="G29">
        <v>-100</v>
      </c>
      <c r="H29">
        <v>-1</v>
      </c>
      <c r="I29">
        <v>0</v>
      </c>
      <c r="J29">
        <v>0</v>
      </c>
      <c r="K29">
        <v>0</v>
      </c>
      <c r="L29">
        <v>31</v>
      </c>
      <c r="M29">
        <v>515</v>
      </c>
      <c r="N29" t="b">
        <v>1</v>
      </c>
      <c r="O29">
        <v>113111</v>
      </c>
      <c r="P29">
        <v>8.0167784141895009E-3</v>
      </c>
      <c r="Q29">
        <v>0.37835838203151101</v>
      </c>
      <c r="R29">
        <v>1791</v>
      </c>
      <c r="S29">
        <v>80</v>
      </c>
      <c r="T29">
        <v>9221</v>
      </c>
      <c r="U29">
        <v>26600000</v>
      </c>
      <c r="V29">
        <v>167</v>
      </c>
      <c r="W29">
        <v>8.0000000000000002E-3</v>
      </c>
      <c r="X29">
        <v>0.378</v>
      </c>
      <c r="Y29">
        <v>80</v>
      </c>
    </row>
    <row r="30" spans="1:32" x14ac:dyDescent="0.25">
      <c r="A30" t="s">
        <v>341</v>
      </c>
      <c r="B30" t="s">
        <v>23</v>
      </c>
      <c r="C30" t="s">
        <v>24</v>
      </c>
      <c r="D30" t="b">
        <v>1</v>
      </c>
      <c r="E30" t="b">
        <v>1</v>
      </c>
      <c r="F30" t="b">
        <v>0</v>
      </c>
      <c r="G30">
        <v>-100</v>
      </c>
      <c r="H30">
        <v>-1</v>
      </c>
      <c r="I30">
        <v>0</v>
      </c>
      <c r="J30">
        <v>0</v>
      </c>
      <c r="K30">
        <v>0</v>
      </c>
      <c r="L30">
        <v>31</v>
      </c>
      <c r="M30">
        <v>592</v>
      </c>
      <c r="N30" t="b">
        <v>1</v>
      </c>
      <c r="O30">
        <v>113111</v>
      </c>
      <c r="P30">
        <v>7.0950259144341599E-3</v>
      </c>
      <c r="Q30">
        <v>0.38142365312903498</v>
      </c>
      <c r="R30">
        <v>706</v>
      </c>
      <c r="S30">
        <v>289</v>
      </c>
      <c r="T30">
        <v>9788</v>
      </c>
      <c r="U30">
        <v>26590000</v>
      </c>
      <c r="V30">
        <v>318</v>
      </c>
      <c r="W30">
        <v>7.0000000000000001E-3</v>
      </c>
      <c r="X30">
        <v>0.38100000000000001</v>
      </c>
      <c r="Y30">
        <v>290</v>
      </c>
    </row>
    <row r="31" spans="1:32" x14ac:dyDescent="0.25">
      <c r="A31" t="s">
        <v>447</v>
      </c>
      <c r="B31" t="s">
        <v>23</v>
      </c>
      <c r="C31" t="s">
        <v>24</v>
      </c>
      <c r="D31" t="b">
        <v>1</v>
      </c>
      <c r="E31" t="b">
        <v>1</v>
      </c>
      <c r="F31" t="b">
        <v>0</v>
      </c>
      <c r="G31">
        <v>-100</v>
      </c>
      <c r="H31">
        <v>-1</v>
      </c>
      <c r="I31">
        <v>0</v>
      </c>
      <c r="J31">
        <v>0</v>
      </c>
      <c r="K31">
        <v>0</v>
      </c>
      <c r="L31">
        <v>31</v>
      </c>
      <c r="M31">
        <v>195</v>
      </c>
      <c r="N31" t="b">
        <v>1</v>
      </c>
      <c r="O31">
        <v>113111</v>
      </c>
      <c r="P31">
        <v>2.14382548001485E-2</v>
      </c>
      <c r="Q31">
        <v>0.39829000256067698</v>
      </c>
      <c r="R31">
        <v>1548</v>
      </c>
      <c r="S31">
        <v>469</v>
      </c>
      <c r="T31">
        <v>9130</v>
      </c>
      <c r="U31">
        <v>26540000</v>
      </c>
      <c r="V31">
        <v>424</v>
      </c>
      <c r="W31">
        <v>2.1000000000000001E-2</v>
      </c>
      <c r="X31">
        <v>0.39800000000000002</v>
      </c>
      <c r="Y31">
        <v>470</v>
      </c>
    </row>
    <row r="32" spans="1:32" x14ac:dyDescent="0.25">
      <c r="A32" t="s">
        <v>244</v>
      </c>
      <c r="B32" t="s">
        <v>23</v>
      </c>
      <c r="C32" t="s">
        <v>24</v>
      </c>
      <c r="D32" t="b">
        <v>1</v>
      </c>
      <c r="E32" t="b">
        <v>1</v>
      </c>
      <c r="F32" t="b">
        <v>0</v>
      </c>
      <c r="G32">
        <v>-100</v>
      </c>
      <c r="H32">
        <v>-1</v>
      </c>
      <c r="I32">
        <v>0</v>
      </c>
      <c r="J32">
        <v>0</v>
      </c>
      <c r="K32">
        <v>0</v>
      </c>
      <c r="L32">
        <v>31</v>
      </c>
      <c r="M32">
        <v>862</v>
      </c>
      <c r="N32" t="b">
        <v>1</v>
      </c>
      <c r="O32">
        <v>113111</v>
      </c>
      <c r="P32">
        <v>5.0056337945687604E-3</v>
      </c>
      <c r="Q32">
        <v>0.379513657378241</v>
      </c>
      <c r="R32">
        <v>2239</v>
      </c>
      <c r="S32">
        <v>392</v>
      </c>
      <c r="T32">
        <v>9293</v>
      </c>
      <c r="U32">
        <v>26380000</v>
      </c>
      <c r="V32">
        <v>221</v>
      </c>
      <c r="W32">
        <v>5.0000000000000001E-3</v>
      </c>
      <c r="X32">
        <v>0.38</v>
      </c>
      <c r="Y32">
        <v>390</v>
      </c>
    </row>
    <row r="33" spans="13:48" x14ac:dyDescent="0.25">
      <c r="M33" s="9">
        <v>719</v>
      </c>
      <c r="N33" s="9" t="b">
        <v>1</v>
      </c>
      <c r="O33" s="9">
        <v>113111</v>
      </c>
      <c r="P33" s="9">
        <v>5.9466210494157597E-3</v>
      </c>
      <c r="Q33" s="9">
        <v>0.37691222286959403</v>
      </c>
      <c r="R33" s="9">
        <v>1004</v>
      </c>
      <c r="S33" s="9">
        <v>157</v>
      </c>
      <c r="T33" s="9">
        <v>7951</v>
      </c>
      <c r="U33" s="9">
        <v>26740000</v>
      </c>
      <c r="V33" s="9">
        <v>284</v>
      </c>
      <c r="W33" s="9">
        <f>+ROUND(OB_resultado[[#This Row],[learning_rate]],3)</f>
        <v>5.0000000000000001E-3</v>
      </c>
      <c r="X33" s="9">
        <f>+ROUND(OB_resultado[[#This Row],[feature_fraction]],3)</f>
        <v>0.57799999999999996</v>
      </c>
      <c r="Y33" s="9">
        <f>+ROUND(OB_resultado[[#This Row],[num_leaves]],-1)</f>
        <v>120</v>
      </c>
      <c r="Z33" s="11">
        <f>+OB_resultado[[#This Row],[ganancia]]/OB_resultado[[#This Row],[envios]]</f>
        <v>3267.6975114762022</v>
      </c>
      <c r="AA33" t="s">
        <v>562</v>
      </c>
    </row>
    <row r="46" spans="13:48" x14ac:dyDescent="0.25">
      <c r="W46" t="s">
        <v>15</v>
      </c>
      <c r="X46">
        <v>2.1445784128410101E-2</v>
      </c>
      <c r="Y46">
        <v>2.07139679859638E-2</v>
      </c>
      <c r="Z46">
        <v>5.0516738519169697E-3</v>
      </c>
      <c r="AA46">
        <v>5.0153273511327999E-3</v>
      </c>
      <c r="AB46">
        <v>2.1330641526483701E-2</v>
      </c>
      <c r="AC46">
        <v>7.1127308422671799E-3</v>
      </c>
      <c r="AD46">
        <v>5.1212309228344903E-3</v>
      </c>
      <c r="AE46">
        <v>6.1528362909045297E-3</v>
      </c>
      <c r="AF46">
        <v>5.3738555938270399E-3</v>
      </c>
      <c r="AG46">
        <v>2.0615142519099301E-2</v>
      </c>
      <c r="AH46">
        <v>5.0841349504091504E-3</v>
      </c>
      <c r="AI46">
        <v>5.0891248144108699E-3</v>
      </c>
      <c r="AJ46">
        <v>5.0190304589994997E-3</v>
      </c>
      <c r="AK46">
        <v>5.9466210494157597E-3</v>
      </c>
      <c r="AL46">
        <v>2.09672758278419E-2</v>
      </c>
      <c r="AM46">
        <v>5.33374884782843E-3</v>
      </c>
      <c r="AN46">
        <v>7.0985038460692103E-3</v>
      </c>
      <c r="AO46">
        <v>7.0339506086125698E-3</v>
      </c>
      <c r="AP46">
        <v>5.0052740332528498E-3</v>
      </c>
      <c r="AQ46">
        <v>5.0924659209535799E-3</v>
      </c>
      <c r="AR46">
        <v>2.0567149469898599E-2</v>
      </c>
      <c r="AS46">
        <v>8.0167784141895009E-3</v>
      </c>
      <c r="AT46">
        <v>7.0950259144341599E-3</v>
      </c>
      <c r="AU46">
        <v>2.14382548001485E-2</v>
      </c>
      <c r="AV46">
        <v>5.0056337945687604E-3</v>
      </c>
    </row>
    <row r="47" spans="13:48" x14ac:dyDescent="0.25">
      <c r="W47" t="s">
        <v>12</v>
      </c>
      <c r="X47">
        <v>119</v>
      </c>
      <c r="Y47">
        <v>286</v>
      </c>
      <c r="Z47">
        <v>779</v>
      </c>
      <c r="AA47">
        <v>751</v>
      </c>
      <c r="AB47">
        <v>370</v>
      </c>
      <c r="AC47">
        <v>597</v>
      </c>
      <c r="AD47">
        <v>1785</v>
      </c>
      <c r="AE47">
        <v>646</v>
      </c>
      <c r="AF47">
        <v>1675</v>
      </c>
      <c r="AG47">
        <v>170</v>
      </c>
      <c r="AH47">
        <v>1035</v>
      </c>
      <c r="AI47">
        <v>1193</v>
      </c>
      <c r="AJ47">
        <v>801</v>
      </c>
      <c r="AK47">
        <v>719</v>
      </c>
      <c r="AL47">
        <v>181</v>
      </c>
      <c r="AM47">
        <v>1178</v>
      </c>
      <c r="AN47">
        <v>824</v>
      </c>
      <c r="AO47">
        <v>785</v>
      </c>
      <c r="AP47">
        <v>1057</v>
      </c>
      <c r="AQ47">
        <v>538</v>
      </c>
      <c r="AR47">
        <v>203</v>
      </c>
      <c r="AS47">
        <v>515</v>
      </c>
      <c r="AT47">
        <v>592</v>
      </c>
      <c r="AU47">
        <v>195</v>
      </c>
      <c r="AV47">
        <v>862</v>
      </c>
    </row>
    <row r="48" spans="13:48" x14ac:dyDescent="0.25">
      <c r="W48" t="s">
        <v>18</v>
      </c>
      <c r="X48">
        <v>133</v>
      </c>
      <c r="Y48">
        <v>135</v>
      </c>
      <c r="Z48">
        <v>16</v>
      </c>
      <c r="AA48">
        <v>234</v>
      </c>
      <c r="AB48">
        <v>339</v>
      </c>
      <c r="AC48">
        <v>16</v>
      </c>
      <c r="AD48">
        <v>30</v>
      </c>
      <c r="AE48">
        <v>55</v>
      </c>
      <c r="AF48">
        <v>17</v>
      </c>
      <c r="AG48">
        <v>17</v>
      </c>
      <c r="AH48">
        <v>338</v>
      </c>
      <c r="AI48">
        <v>241</v>
      </c>
      <c r="AJ48">
        <v>243</v>
      </c>
      <c r="AK48">
        <v>157</v>
      </c>
      <c r="AL48">
        <v>408</v>
      </c>
      <c r="AM48">
        <v>34</v>
      </c>
      <c r="AN48">
        <v>256</v>
      </c>
      <c r="AO48">
        <v>18</v>
      </c>
      <c r="AP48">
        <v>252</v>
      </c>
      <c r="AQ48">
        <v>190</v>
      </c>
      <c r="AR48">
        <v>391</v>
      </c>
      <c r="AS48">
        <v>80</v>
      </c>
      <c r="AT48">
        <v>289</v>
      </c>
      <c r="AU48">
        <v>469</v>
      </c>
      <c r="AV48">
        <v>392</v>
      </c>
    </row>
    <row r="49" spans="23:48" x14ac:dyDescent="0.25">
      <c r="W49" t="s">
        <v>17</v>
      </c>
      <c r="X49">
        <v>674</v>
      </c>
      <c r="Y49">
        <v>672</v>
      </c>
      <c r="Z49">
        <v>7</v>
      </c>
      <c r="AA49">
        <v>911</v>
      </c>
      <c r="AB49">
        <v>429</v>
      </c>
      <c r="AC49">
        <v>201</v>
      </c>
      <c r="AD49">
        <v>30</v>
      </c>
      <c r="AE49">
        <v>651</v>
      </c>
      <c r="AF49">
        <v>9</v>
      </c>
      <c r="AG49">
        <v>1186</v>
      </c>
      <c r="AH49">
        <v>788</v>
      </c>
      <c r="AI49">
        <v>2523</v>
      </c>
      <c r="AJ49">
        <v>621</v>
      </c>
      <c r="AK49">
        <v>1004</v>
      </c>
      <c r="AL49">
        <v>1347</v>
      </c>
      <c r="AM49">
        <v>2042</v>
      </c>
      <c r="AN49">
        <v>3210</v>
      </c>
      <c r="AO49">
        <v>2156</v>
      </c>
      <c r="AP49">
        <v>2416</v>
      </c>
      <c r="AQ49">
        <v>725</v>
      </c>
      <c r="AR49">
        <v>1103</v>
      </c>
      <c r="AS49">
        <v>1791</v>
      </c>
      <c r="AT49">
        <v>706</v>
      </c>
      <c r="AU49">
        <v>1548</v>
      </c>
      <c r="AV49">
        <v>2239</v>
      </c>
    </row>
    <row r="50" spans="23:48" x14ac:dyDescent="0.25">
      <c r="W50" t="s">
        <v>16</v>
      </c>
      <c r="X50">
        <v>0.39792587428472498</v>
      </c>
      <c r="Y50">
        <v>0.39833153739057697</v>
      </c>
      <c r="Z50">
        <v>0.22304764000150701</v>
      </c>
      <c r="AA50">
        <v>0.37896343971837199</v>
      </c>
      <c r="AB50">
        <v>0.38071895365098901</v>
      </c>
      <c r="AC50">
        <v>0.39418630152203299</v>
      </c>
      <c r="AD50">
        <v>0.37310542465284502</v>
      </c>
      <c r="AE50">
        <v>0.365780929715668</v>
      </c>
      <c r="AF50">
        <v>0.39824159658661701</v>
      </c>
      <c r="AG50">
        <v>0.39792981887095602</v>
      </c>
      <c r="AH50">
        <v>0.39860331397943999</v>
      </c>
      <c r="AI50">
        <v>0.38891342979187499</v>
      </c>
      <c r="AJ50">
        <v>0.395498819352681</v>
      </c>
      <c r="AK50">
        <v>0.37691222286959403</v>
      </c>
      <c r="AL50">
        <v>0.397109483573439</v>
      </c>
      <c r="AM50">
        <v>0.38250845984954501</v>
      </c>
      <c r="AN50">
        <v>0.37843654315449499</v>
      </c>
      <c r="AO50">
        <v>0.225030724787878</v>
      </c>
      <c r="AP50">
        <v>0.36978910930785402</v>
      </c>
      <c r="AQ50">
        <v>0.36889248934089203</v>
      </c>
      <c r="AR50">
        <v>0.36531116729416802</v>
      </c>
      <c r="AS50">
        <v>0.37835838203151101</v>
      </c>
      <c r="AT50">
        <v>0.38142365312903498</v>
      </c>
      <c r="AU50">
        <v>0.39829000256067698</v>
      </c>
      <c r="AV50">
        <v>0.379513657378241</v>
      </c>
    </row>
  </sheetData>
  <conditionalFormatting sqref="M33">
    <cfRule type="duplicateValues" dxfId="52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09D6-BA21-41E3-8F3D-FEDF733173F7}">
  <dimension ref="A1:AE293"/>
  <sheetViews>
    <sheetView zoomScale="85" zoomScaleNormal="85" workbookViewId="0">
      <selection activeCell="V45" sqref="V45"/>
    </sheetView>
  </sheetViews>
  <sheetFormatPr baseColWidth="10" defaultRowHeight="15" x14ac:dyDescent="0.25"/>
  <cols>
    <col min="1" max="1" width="17.5703125" bestFit="1" customWidth="1"/>
    <col min="2" max="2" width="20.7109375" style="5" bestFit="1" customWidth="1"/>
    <col min="15" max="15" width="17.5703125" bestFit="1" customWidth="1"/>
    <col min="16" max="16" width="20.7109375" bestFit="1" customWidth="1"/>
    <col min="28" max="28" width="17.5703125" bestFit="1" customWidth="1"/>
    <col min="29" max="29" width="20.7109375" bestFit="1" customWidth="1"/>
  </cols>
  <sheetData>
    <row r="1" spans="1:29" x14ac:dyDescent="0.25">
      <c r="O1" s="2" t="s">
        <v>544</v>
      </c>
      <c r="P1" t="s">
        <v>547</v>
      </c>
      <c r="AB1" s="2" t="s">
        <v>544</v>
      </c>
      <c r="AC1" t="s">
        <v>547</v>
      </c>
    </row>
    <row r="2" spans="1:29" x14ac:dyDescent="0.25">
      <c r="O2" s="3">
        <v>0.20100000000000001</v>
      </c>
      <c r="P2" s="1">
        <v>26980000</v>
      </c>
      <c r="AB2" s="3">
        <v>20</v>
      </c>
      <c r="AC2" s="1">
        <v>26808000</v>
      </c>
    </row>
    <row r="3" spans="1:29" x14ac:dyDescent="0.25">
      <c r="A3" s="2" t="s">
        <v>544</v>
      </c>
      <c r="B3" t="s">
        <v>547</v>
      </c>
      <c r="O3" s="3">
        <v>0.20200000000000001</v>
      </c>
      <c r="P3" s="1">
        <v>26335000</v>
      </c>
      <c r="AB3" s="3">
        <v>30</v>
      </c>
      <c r="AC3" s="1">
        <v>26862941.176470589</v>
      </c>
    </row>
    <row r="4" spans="1:29" x14ac:dyDescent="0.25">
      <c r="A4" s="3">
        <v>5.0000000000000001E-3</v>
      </c>
      <c r="B4" s="1">
        <v>26715277.777777776</v>
      </c>
      <c r="O4" s="3">
        <v>0.20699999999999999</v>
      </c>
      <c r="P4" s="1">
        <v>26770000</v>
      </c>
      <c r="AB4" s="3">
        <v>40</v>
      </c>
      <c r="AC4" s="1">
        <v>26681538.46153846</v>
      </c>
    </row>
    <row r="5" spans="1:29" x14ac:dyDescent="0.25">
      <c r="A5" s="3">
        <v>7.0000000000000001E-3</v>
      </c>
      <c r="B5" s="1">
        <v>26699166.666666668</v>
      </c>
      <c r="O5" s="3">
        <v>0.21099999999999999</v>
      </c>
      <c r="P5" s="1">
        <v>27070000</v>
      </c>
      <c r="AB5" s="3">
        <v>50</v>
      </c>
      <c r="AC5" s="1">
        <v>26669375</v>
      </c>
    </row>
    <row r="6" spans="1:29" x14ac:dyDescent="0.25">
      <c r="A6" s="3">
        <v>8.0000000000000002E-3</v>
      </c>
      <c r="B6" s="1">
        <v>26680909.09090909</v>
      </c>
      <c r="O6" s="3">
        <v>0.216</v>
      </c>
      <c r="P6" s="1">
        <v>24760000</v>
      </c>
      <c r="AB6" s="3">
        <v>60</v>
      </c>
      <c r="AC6" s="1">
        <v>26750000</v>
      </c>
    </row>
    <row r="7" spans="1:29" x14ac:dyDescent="0.25">
      <c r="A7" s="3">
        <v>8.9999999999999993E-3</v>
      </c>
      <c r="B7" s="1">
        <v>26619285.714285713</v>
      </c>
      <c r="O7" s="3">
        <v>0.218</v>
      </c>
      <c r="P7" s="1">
        <v>26200000</v>
      </c>
      <c r="AB7" s="3">
        <v>70</v>
      </c>
      <c r="AC7" s="1">
        <v>26434285.714285713</v>
      </c>
    </row>
    <row r="8" spans="1:29" x14ac:dyDescent="0.25">
      <c r="A8" s="3">
        <v>0.01</v>
      </c>
      <c r="B8" s="1">
        <v>26608333.333333332</v>
      </c>
      <c r="O8" s="3">
        <v>0.219</v>
      </c>
      <c r="P8" s="1">
        <v>26635000</v>
      </c>
      <c r="AB8" s="3">
        <v>80</v>
      </c>
      <c r="AC8" s="1">
        <v>26490000</v>
      </c>
    </row>
    <row r="9" spans="1:29" x14ac:dyDescent="0.25">
      <c r="A9" s="3">
        <v>1.0999999999999999E-2</v>
      </c>
      <c r="B9" s="1">
        <v>26702000</v>
      </c>
      <c r="O9" s="3">
        <v>0.221</v>
      </c>
      <c r="P9" s="1">
        <v>26335000</v>
      </c>
      <c r="AB9" s="3">
        <v>90</v>
      </c>
      <c r="AC9" s="1">
        <v>26726000</v>
      </c>
    </row>
    <row r="10" spans="1:29" x14ac:dyDescent="0.25">
      <c r="A10" s="3">
        <v>1.4E-2</v>
      </c>
      <c r="B10" s="1">
        <v>26469166.666666668</v>
      </c>
      <c r="O10" s="3">
        <v>0.222</v>
      </c>
      <c r="P10" s="1">
        <v>27380000</v>
      </c>
      <c r="AB10" s="3">
        <v>100</v>
      </c>
      <c r="AC10" s="1">
        <v>26691666.666666668</v>
      </c>
    </row>
    <row r="11" spans="1:29" x14ac:dyDescent="0.25">
      <c r="A11" s="3">
        <v>1.4999999999999999E-2</v>
      </c>
      <c r="B11" s="1">
        <v>26738181.818181816</v>
      </c>
      <c r="O11" s="3">
        <v>0.223</v>
      </c>
      <c r="P11" s="1">
        <v>27210000</v>
      </c>
      <c r="AB11" s="3">
        <v>110</v>
      </c>
      <c r="AC11" s="1">
        <v>26491428.571428571</v>
      </c>
    </row>
    <row r="12" spans="1:29" x14ac:dyDescent="0.25">
      <c r="A12" s="3">
        <v>1.6E-2</v>
      </c>
      <c r="B12" s="1">
        <v>26465833.333333332</v>
      </c>
      <c r="O12" s="3">
        <v>0.224</v>
      </c>
      <c r="P12" s="1">
        <v>26890000</v>
      </c>
      <c r="AB12" s="3">
        <v>120</v>
      </c>
      <c r="AC12" s="1">
        <v>26429166.666666668</v>
      </c>
    </row>
    <row r="13" spans="1:29" x14ac:dyDescent="0.25">
      <c r="A13" s="3">
        <v>1.7999999999999999E-2</v>
      </c>
      <c r="B13" s="1">
        <v>26742000</v>
      </c>
      <c r="O13" s="3">
        <v>0.22500000000000001</v>
      </c>
      <c r="P13" s="1">
        <v>26670000</v>
      </c>
      <c r="AB13" s="3">
        <v>130</v>
      </c>
      <c r="AC13" s="1">
        <v>26742307.692307692</v>
      </c>
    </row>
    <row r="14" spans="1:29" x14ac:dyDescent="0.25">
      <c r="A14" s="3">
        <v>1.9E-2</v>
      </c>
      <c r="B14" s="1">
        <v>26317000</v>
      </c>
      <c r="O14" s="3">
        <v>0.22600000000000001</v>
      </c>
      <c r="P14" s="1">
        <v>27420000</v>
      </c>
      <c r="AB14" s="3">
        <v>140</v>
      </c>
      <c r="AC14" s="1">
        <v>26550000</v>
      </c>
    </row>
    <row r="15" spans="1:29" x14ac:dyDescent="0.25">
      <c r="A15" s="3">
        <v>0.02</v>
      </c>
      <c r="B15" s="1">
        <v>26762000</v>
      </c>
      <c r="O15" s="3">
        <v>0.22700000000000001</v>
      </c>
      <c r="P15" s="1">
        <v>26340000</v>
      </c>
      <c r="AB15" s="3">
        <v>150</v>
      </c>
      <c r="AC15" s="1">
        <v>26614166.666666668</v>
      </c>
    </row>
    <row r="16" spans="1:29" x14ac:dyDescent="0.25">
      <c r="A16" s="3">
        <v>2.1000000000000001E-2</v>
      </c>
      <c r="B16" s="1">
        <v>26910000</v>
      </c>
      <c r="O16" s="3">
        <v>0.22800000000000001</v>
      </c>
      <c r="P16" s="1">
        <v>26580000</v>
      </c>
      <c r="AB16" s="3">
        <v>160</v>
      </c>
      <c r="AC16" s="1">
        <v>26475000</v>
      </c>
    </row>
    <row r="17" spans="1:31" x14ac:dyDescent="0.25">
      <c r="A17" s="3">
        <v>2.1999999999999999E-2</v>
      </c>
      <c r="B17" s="1">
        <v>26757142.857142858</v>
      </c>
      <c r="O17" s="3">
        <v>0.22900000000000001</v>
      </c>
      <c r="P17" s="1">
        <v>27060000</v>
      </c>
      <c r="AB17" s="3">
        <v>170</v>
      </c>
      <c r="AC17" s="1">
        <v>26496428.571428571</v>
      </c>
    </row>
    <row r="18" spans="1:31" x14ac:dyDescent="0.25">
      <c r="A18" s="3">
        <v>2.4E-2</v>
      </c>
      <c r="B18" s="1">
        <v>26328888.888888888</v>
      </c>
      <c r="O18" s="3">
        <v>0.23</v>
      </c>
      <c r="P18" s="1">
        <v>25920000</v>
      </c>
      <c r="AB18" s="3">
        <v>180</v>
      </c>
      <c r="AC18" s="1">
        <v>26648235.294117648</v>
      </c>
    </row>
    <row r="19" spans="1:31" x14ac:dyDescent="0.25">
      <c r="A19" s="3">
        <v>2.5000000000000001E-2</v>
      </c>
      <c r="B19" s="1">
        <v>26690000</v>
      </c>
      <c r="O19" s="3">
        <v>0.23300000000000001</v>
      </c>
      <c r="P19" s="1">
        <v>26700000</v>
      </c>
      <c r="AB19" s="3">
        <v>190</v>
      </c>
      <c r="AC19" s="1">
        <v>26722000</v>
      </c>
    </row>
    <row r="20" spans="1:31" x14ac:dyDescent="0.25">
      <c r="A20" s="3">
        <v>2.7E-2</v>
      </c>
      <c r="B20" s="1">
        <v>26543750</v>
      </c>
      <c r="O20" s="3">
        <v>0.23799999999999999</v>
      </c>
      <c r="P20" s="1">
        <v>26910000</v>
      </c>
      <c r="AB20" s="3">
        <v>200</v>
      </c>
      <c r="AC20" s="1">
        <v>26157142.857142858</v>
      </c>
    </row>
    <row r="21" spans="1:31" x14ac:dyDescent="0.25">
      <c r="A21" s="3">
        <v>3.2000000000000001E-2</v>
      </c>
      <c r="B21" s="1">
        <v>26840000</v>
      </c>
      <c r="O21" s="3">
        <v>0.24</v>
      </c>
      <c r="P21" s="1">
        <v>27030000</v>
      </c>
      <c r="AB21" s="3">
        <v>210</v>
      </c>
      <c r="AC21" s="1">
        <v>26584000</v>
      </c>
    </row>
    <row r="22" spans="1:31" x14ac:dyDescent="0.25">
      <c r="A22" s="3">
        <v>3.3000000000000002E-2</v>
      </c>
      <c r="B22" s="1">
        <v>26568181.818181816</v>
      </c>
      <c r="O22" s="3">
        <v>0.24399999999999999</v>
      </c>
      <c r="P22" s="1">
        <v>26900000</v>
      </c>
      <c r="AB22" s="3">
        <v>220</v>
      </c>
      <c r="AC22" s="1">
        <v>26685000</v>
      </c>
    </row>
    <row r="23" spans="1:31" x14ac:dyDescent="0.25">
      <c r="A23" s="3">
        <v>3.4000000000000002E-2</v>
      </c>
      <c r="B23" s="1">
        <v>26377142.857142858</v>
      </c>
      <c r="O23" s="3">
        <v>0.246</v>
      </c>
      <c r="P23" s="1">
        <v>26680000</v>
      </c>
      <c r="AB23" s="3">
        <v>230</v>
      </c>
      <c r="AC23" s="1">
        <v>26531250</v>
      </c>
    </row>
    <row r="24" spans="1:31" x14ac:dyDescent="0.25">
      <c r="A24" s="3">
        <v>3.5000000000000003E-2</v>
      </c>
      <c r="B24" s="1">
        <v>26689333.333333332</v>
      </c>
      <c r="O24" s="3">
        <v>0.247</v>
      </c>
      <c r="P24" s="1">
        <v>23380000</v>
      </c>
      <c r="AB24" s="3">
        <v>240</v>
      </c>
      <c r="AC24" s="1">
        <v>26488000</v>
      </c>
    </row>
    <row r="25" spans="1:31" x14ac:dyDescent="0.25">
      <c r="A25" s="3">
        <v>3.7999999999999999E-2</v>
      </c>
      <c r="B25" s="1">
        <v>26567500</v>
      </c>
      <c r="O25" s="3">
        <v>0.248</v>
      </c>
      <c r="P25" s="1">
        <v>26580000</v>
      </c>
      <c r="AB25" s="3">
        <v>250</v>
      </c>
      <c r="AC25" s="1">
        <v>26397647.05882353</v>
      </c>
    </row>
    <row r="26" spans="1:31" x14ac:dyDescent="0.25">
      <c r="A26" s="3">
        <v>3.9E-2</v>
      </c>
      <c r="B26" s="1">
        <v>26601428.571428571</v>
      </c>
      <c r="O26" s="3">
        <v>0.249</v>
      </c>
      <c r="P26" s="1">
        <v>26490000</v>
      </c>
      <c r="AB26" s="3">
        <v>260</v>
      </c>
      <c r="AC26" s="1">
        <v>26518333.333333332</v>
      </c>
    </row>
    <row r="27" spans="1:31" x14ac:dyDescent="0.25">
      <c r="A27" s="3">
        <v>0.04</v>
      </c>
      <c r="B27" s="1">
        <v>26549230.769230768</v>
      </c>
      <c r="O27" s="3">
        <v>0.251</v>
      </c>
      <c r="P27" s="1">
        <v>26160000</v>
      </c>
      <c r="T27" t="s">
        <v>548</v>
      </c>
      <c r="AB27" s="3">
        <v>270</v>
      </c>
      <c r="AC27" s="1">
        <v>26491666.666666668</v>
      </c>
    </row>
    <row r="28" spans="1:31" x14ac:dyDescent="0.25">
      <c r="A28" s="3">
        <v>4.4999999999999998E-2</v>
      </c>
      <c r="B28" s="1">
        <v>26026666.666666668</v>
      </c>
      <c r="O28" s="3">
        <v>0.253</v>
      </c>
      <c r="P28" s="1">
        <v>26680000</v>
      </c>
      <c r="T28" t="s">
        <v>549</v>
      </c>
      <c r="AB28" s="3">
        <v>280</v>
      </c>
      <c r="AC28" s="1">
        <v>26145000</v>
      </c>
    </row>
    <row r="29" spans="1:31" x14ac:dyDescent="0.25">
      <c r="A29" s="3">
        <v>4.8000000000000001E-2</v>
      </c>
      <c r="B29" s="1">
        <v>26576666.666666668</v>
      </c>
      <c r="E29" t="s">
        <v>551</v>
      </c>
      <c r="O29" s="3">
        <v>0.255</v>
      </c>
      <c r="P29" s="1">
        <v>25680000</v>
      </c>
      <c r="AB29" s="3">
        <v>290</v>
      </c>
      <c r="AC29" s="1">
        <v>26378888.888888888</v>
      </c>
      <c r="AE29" t="s">
        <v>553</v>
      </c>
    </row>
    <row r="30" spans="1:31" x14ac:dyDescent="0.25">
      <c r="A30" s="3">
        <v>4.9000000000000002E-2</v>
      </c>
      <c r="B30" s="1">
        <v>26148333.333333332</v>
      </c>
      <c r="E30" t="s">
        <v>554</v>
      </c>
      <c r="O30" s="3">
        <v>0.25600000000000001</v>
      </c>
      <c r="P30" s="1">
        <v>27130000</v>
      </c>
      <c r="AB30" s="3">
        <v>300</v>
      </c>
      <c r="AC30" s="1">
        <v>26616666.666666668</v>
      </c>
    </row>
    <row r="31" spans="1:31" x14ac:dyDescent="0.25">
      <c r="A31" s="3">
        <v>5.1999999999999998E-2</v>
      </c>
      <c r="B31" s="1">
        <v>26210000</v>
      </c>
      <c r="O31" s="3">
        <v>0.25700000000000001</v>
      </c>
      <c r="P31" s="1">
        <v>27000000</v>
      </c>
      <c r="AB31" s="3">
        <v>310</v>
      </c>
      <c r="AC31" s="1">
        <v>26456666.666666668</v>
      </c>
    </row>
    <row r="32" spans="1:31" x14ac:dyDescent="0.25">
      <c r="A32" s="3">
        <v>8.1000000000000003E-2</v>
      </c>
      <c r="B32" s="1">
        <v>26100000</v>
      </c>
      <c r="O32" s="3">
        <v>0.26</v>
      </c>
      <c r="P32" s="1">
        <v>26880000</v>
      </c>
      <c r="AB32" s="3">
        <v>320</v>
      </c>
      <c r="AC32" s="1">
        <v>26288333.333333332</v>
      </c>
    </row>
    <row r="33" spans="1:29" x14ac:dyDescent="0.25">
      <c r="A33" s="3">
        <v>4.1000000000000002E-2</v>
      </c>
      <c r="B33" s="1">
        <v>26535454.545454547</v>
      </c>
      <c r="O33" s="3">
        <v>0.26100000000000001</v>
      </c>
      <c r="P33" s="1">
        <v>26580000</v>
      </c>
      <c r="AB33" s="3">
        <v>330</v>
      </c>
      <c r="AC33" s="1">
        <v>26765000</v>
      </c>
    </row>
    <row r="34" spans="1:29" x14ac:dyDescent="0.25">
      <c r="A34" s="3">
        <v>1.2E-2</v>
      </c>
      <c r="B34" s="1">
        <v>26535555.555555556</v>
      </c>
      <c r="O34" s="3">
        <v>0.26200000000000001</v>
      </c>
      <c r="P34" s="1">
        <v>27030000</v>
      </c>
      <c r="AB34" s="3">
        <v>340</v>
      </c>
      <c r="AC34" s="1">
        <v>26691250</v>
      </c>
    </row>
    <row r="35" spans="1:29" x14ac:dyDescent="0.25">
      <c r="A35" s="3">
        <v>3.5999999999999997E-2</v>
      </c>
      <c r="B35" s="1">
        <v>26745000</v>
      </c>
      <c r="O35" s="3">
        <v>0.26400000000000001</v>
      </c>
      <c r="P35" s="1">
        <v>26910000</v>
      </c>
      <c r="AB35" s="3">
        <v>350</v>
      </c>
      <c r="AC35" s="1">
        <v>26456250</v>
      </c>
    </row>
    <row r="36" spans="1:29" x14ac:dyDescent="0.25">
      <c r="A36" s="3">
        <v>1.2999999999999999E-2</v>
      </c>
      <c r="B36" s="1">
        <v>26711250</v>
      </c>
      <c r="O36" s="3">
        <v>0.26600000000000001</v>
      </c>
      <c r="P36" s="1">
        <v>26700000</v>
      </c>
      <c r="AB36" s="3">
        <v>360</v>
      </c>
      <c r="AC36" s="1">
        <v>26645000</v>
      </c>
    </row>
    <row r="37" spans="1:29" x14ac:dyDescent="0.25">
      <c r="A37" s="3">
        <v>4.2000000000000003E-2</v>
      </c>
      <c r="B37" s="1">
        <v>26476250</v>
      </c>
      <c r="O37" s="3">
        <v>0.26700000000000002</v>
      </c>
      <c r="P37" s="1">
        <v>26480000</v>
      </c>
      <c r="AB37" s="3">
        <v>370</v>
      </c>
      <c r="AC37" s="1">
        <v>26690833.333333332</v>
      </c>
    </row>
    <row r="38" spans="1:29" x14ac:dyDescent="0.25">
      <c r="A38" s="3">
        <v>4.3999999999999997E-2</v>
      </c>
      <c r="B38" s="1">
        <v>25576000</v>
      </c>
      <c r="O38" s="3">
        <v>0.26800000000000002</v>
      </c>
      <c r="P38" s="1">
        <v>27160000</v>
      </c>
      <c r="AB38" s="3">
        <v>380</v>
      </c>
      <c r="AC38" s="1">
        <v>26508666.666666668</v>
      </c>
    </row>
    <row r="39" spans="1:29" x14ac:dyDescent="0.25">
      <c r="A39" s="3">
        <v>4.2999999999999997E-2</v>
      </c>
      <c r="B39" s="1">
        <v>26636250</v>
      </c>
      <c r="O39" s="3">
        <v>0.27100000000000002</v>
      </c>
      <c r="P39" s="1">
        <v>26730000</v>
      </c>
      <c r="AB39" s="3">
        <v>390</v>
      </c>
      <c r="AC39" s="1">
        <v>26712666.666666668</v>
      </c>
    </row>
    <row r="40" spans="1:29" x14ac:dyDescent="0.25">
      <c r="A40" s="3">
        <v>6.0000000000000001E-3</v>
      </c>
      <c r="B40" s="1">
        <v>26559230.769230768</v>
      </c>
      <c r="O40" s="3">
        <v>0.27200000000000002</v>
      </c>
      <c r="P40" s="1">
        <v>26180000</v>
      </c>
      <c r="AB40" s="3">
        <v>400</v>
      </c>
      <c r="AC40" s="1">
        <v>26635000</v>
      </c>
    </row>
    <row r="41" spans="1:29" x14ac:dyDescent="0.25">
      <c r="A41" s="3">
        <v>3.6999999999999998E-2</v>
      </c>
      <c r="B41" s="1">
        <v>26228750</v>
      </c>
      <c r="O41" s="3">
        <v>0.27400000000000002</v>
      </c>
      <c r="P41" s="1">
        <v>25960000</v>
      </c>
      <c r="AB41" s="3">
        <v>410</v>
      </c>
      <c r="AC41" s="1">
        <v>26773333.333333332</v>
      </c>
    </row>
    <row r="42" spans="1:29" x14ac:dyDescent="0.25">
      <c r="A42" s="3">
        <v>1.7000000000000001E-2</v>
      </c>
      <c r="B42" s="1">
        <v>26716000</v>
      </c>
      <c r="O42" s="3">
        <v>0.27500000000000002</v>
      </c>
      <c r="P42" s="1">
        <v>26975000</v>
      </c>
      <c r="AB42" s="3">
        <v>420</v>
      </c>
      <c r="AC42" s="1">
        <v>26378750</v>
      </c>
    </row>
    <row r="43" spans="1:29" x14ac:dyDescent="0.25">
      <c r="A43" s="3">
        <v>5.2999999999999999E-2</v>
      </c>
      <c r="B43" s="1">
        <v>25506666.666666668</v>
      </c>
      <c r="O43" s="3">
        <v>0.27600000000000002</v>
      </c>
      <c r="P43" s="1">
        <v>27300000</v>
      </c>
      <c r="AB43" s="3">
        <v>430</v>
      </c>
      <c r="AC43" s="1">
        <v>26445000</v>
      </c>
    </row>
    <row r="44" spans="1:29" x14ac:dyDescent="0.25">
      <c r="A44" s="3">
        <v>5.0999999999999997E-2</v>
      </c>
      <c r="B44" s="1">
        <v>26456000</v>
      </c>
      <c r="O44" s="3">
        <v>0.27700000000000002</v>
      </c>
      <c r="P44" s="1">
        <v>25940000</v>
      </c>
      <c r="AB44" s="3">
        <v>440</v>
      </c>
      <c r="AC44" s="1">
        <v>26335000</v>
      </c>
    </row>
    <row r="45" spans="1:29" x14ac:dyDescent="0.25">
      <c r="A45" s="3">
        <v>2.5999999999999999E-2</v>
      </c>
      <c r="B45" s="1">
        <v>26734000</v>
      </c>
      <c r="O45" s="3">
        <v>0.27800000000000002</v>
      </c>
      <c r="P45" s="1">
        <v>26220000</v>
      </c>
      <c r="AB45" s="3">
        <v>450</v>
      </c>
      <c r="AC45" s="1">
        <v>26660000</v>
      </c>
    </row>
    <row r="46" spans="1:29" x14ac:dyDescent="0.25">
      <c r="A46" s="3">
        <v>2.9000000000000001E-2</v>
      </c>
      <c r="B46" s="1">
        <v>26200000</v>
      </c>
      <c r="O46" s="3">
        <v>0.27900000000000003</v>
      </c>
      <c r="P46" s="1">
        <v>26605000</v>
      </c>
      <c r="AB46" s="3">
        <v>460</v>
      </c>
      <c r="AC46" s="1">
        <v>26063333.333333332</v>
      </c>
    </row>
    <row r="47" spans="1:29" x14ac:dyDescent="0.25">
      <c r="A47" s="3">
        <v>2.3E-2</v>
      </c>
      <c r="B47" s="1">
        <v>26223333.333333332</v>
      </c>
      <c r="O47" s="3">
        <v>0.28199999999999997</v>
      </c>
      <c r="P47" s="1">
        <v>26620000</v>
      </c>
      <c r="AB47" s="3">
        <v>470</v>
      </c>
      <c r="AC47" s="1">
        <v>25580000</v>
      </c>
    </row>
    <row r="48" spans="1:29" x14ac:dyDescent="0.25">
      <c r="A48" s="3">
        <v>3.1E-2</v>
      </c>
      <c r="B48" s="1">
        <v>26622000</v>
      </c>
      <c r="O48" s="3">
        <v>0.28299999999999997</v>
      </c>
      <c r="P48" s="1">
        <v>26320000</v>
      </c>
      <c r="AB48" s="3">
        <v>480</v>
      </c>
      <c r="AC48" s="1">
        <v>26372500</v>
      </c>
    </row>
    <row r="49" spans="1:29" x14ac:dyDescent="0.25">
      <c r="A49" s="3">
        <v>2.8000000000000001E-2</v>
      </c>
      <c r="B49" s="1">
        <v>26766666.666666668</v>
      </c>
      <c r="O49" s="3">
        <v>0.28399999999999997</v>
      </c>
      <c r="P49" s="1">
        <v>25370000</v>
      </c>
      <c r="AB49" s="3">
        <v>490</v>
      </c>
      <c r="AC49" s="1">
        <v>23790000</v>
      </c>
    </row>
    <row r="50" spans="1:29" x14ac:dyDescent="0.25">
      <c r="A50" s="3">
        <v>4.7E-2</v>
      </c>
      <c r="B50" s="1">
        <v>26650000</v>
      </c>
      <c r="O50" s="3">
        <v>0.28499999999999998</v>
      </c>
      <c r="P50" s="1">
        <v>26910000</v>
      </c>
      <c r="AB50" s="3">
        <v>500</v>
      </c>
      <c r="AC50" s="1">
        <v>26300000</v>
      </c>
    </row>
    <row r="51" spans="1:29" x14ac:dyDescent="0.25">
      <c r="A51" s="3">
        <v>0.03</v>
      </c>
      <c r="B51" s="1">
        <v>26525000</v>
      </c>
      <c r="O51" s="3">
        <v>0.28599999999999998</v>
      </c>
      <c r="P51" s="1">
        <v>26725000</v>
      </c>
      <c r="AB51" s="3">
        <v>510</v>
      </c>
      <c r="AC51" s="1">
        <v>26150000</v>
      </c>
    </row>
    <row r="52" spans="1:29" x14ac:dyDescent="0.25">
      <c r="A52" s="3">
        <v>4.5999999999999999E-2</v>
      </c>
      <c r="B52" s="1">
        <v>26470000</v>
      </c>
      <c r="O52" s="3">
        <v>0.28699999999999998</v>
      </c>
      <c r="P52" s="1">
        <v>26850000</v>
      </c>
      <c r="AB52" s="3">
        <v>520</v>
      </c>
      <c r="AC52" s="1">
        <v>23160000</v>
      </c>
    </row>
    <row r="53" spans="1:29" x14ac:dyDescent="0.25">
      <c r="A53" s="3">
        <v>5.3999999999999999E-2</v>
      </c>
      <c r="B53" s="1">
        <v>26160000</v>
      </c>
      <c r="O53" s="3">
        <v>0.28899999999999998</v>
      </c>
      <c r="P53" s="1">
        <v>26640000</v>
      </c>
      <c r="AB53" s="3">
        <v>530</v>
      </c>
      <c r="AC53" s="1">
        <v>26100000</v>
      </c>
    </row>
    <row r="54" spans="1:29" x14ac:dyDescent="0.25">
      <c r="A54" s="3">
        <v>5.7000000000000002E-2</v>
      </c>
      <c r="B54" s="1">
        <v>26480000</v>
      </c>
      <c r="O54" s="3">
        <v>0.29099999999999998</v>
      </c>
      <c r="P54" s="1">
        <v>26780000</v>
      </c>
      <c r="AB54" s="3">
        <v>540</v>
      </c>
      <c r="AC54" s="1">
        <v>25910000</v>
      </c>
    </row>
    <row r="55" spans="1:29" x14ac:dyDescent="0.25">
      <c r="A55" s="3">
        <v>0.05</v>
      </c>
      <c r="B55" s="1">
        <v>26023333.333333332</v>
      </c>
      <c r="O55" s="3">
        <v>0.29199999999999998</v>
      </c>
      <c r="P55" s="1">
        <v>26473333.333333332</v>
      </c>
      <c r="AB55" s="3">
        <v>550</v>
      </c>
      <c r="AC55" s="1">
        <v>25926666.666666668</v>
      </c>
    </row>
    <row r="56" spans="1:29" x14ac:dyDescent="0.25">
      <c r="A56" s="3">
        <v>0.06</v>
      </c>
      <c r="B56" s="1">
        <v>26050000</v>
      </c>
      <c r="O56" s="3">
        <v>0.29299999999999998</v>
      </c>
      <c r="P56" s="1">
        <v>26610000</v>
      </c>
      <c r="AB56" s="3">
        <v>570</v>
      </c>
      <c r="AC56" s="1">
        <v>25825000</v>
      </c>
    </row>
    <row r="57" spans="1:29" x14ac:dyDescent="0.25">
      <c r="A57" s="3">
        <v>7.6999999999999999E-2</v>
      </c>
      <c r="B57" s="1">
        <v>26170000</v>
      </c>
      <c r="O57" s="3">
        <v>0.29399999999999998</v>
      </c>
      <c r="P57" s="1">
        <v>26230000</v>
      </c>
      <c r="AB57" s="3">
        <v>590</v>
      </c>
      <c r="AC57" s="1">
        <v>25980000</v>
      </c>
    </row>
    <row r="58" spans="1:29" x14ac:dyDescent="0.25">
      <c r="A58" s="3">
        <v>6.7000000000000004E-2</v>
      </c>
      <c r="B58" s="1">
        <v>26160000</v>
      </c>
      <c r="O58" s="3">
        <v>0.29499999999999998</v>
      </c>
      <c r="P58" s="1">
        <v>26633333.333333332</v>
      </c>
      <c r="AB58" s="3">
        <v>600</v>
      </c>
      <c r="AC58" s="1">
        <v>23480000</v>
      </c>
    </row>
    <row r="59" spans="1:29" x14ac:dyDescent="0.25">
      <c r="A59" s="3">
        <v>7.4999999999999997E-2</v>
      </c>
      <c r="B59" s="1">
        <v>25990000</v>
      </c>
      <c r="O59" s="3">
        <v>0.29599999999999999</v>
      </c>
      <c r="P59" s="1">
        <v>26525000</v>
      </c>
      <c r="AB59" s="3">
        <v>610</v>
      </c>
      <c r="AC59" s="1">
        <v>26340000</v>
      </c>
    </row>
    <row r="60" spans="1:29" x14ac:dyDescent="0.25">
      <c r="A60" s="3">
        <v>9.7000000000000003E-2</v>
      </c>
      <c r="B60" s="1">
        <v>25850000</v>
      </c>
      <c r="O60" s="3">
        <v>0.29699999999999999</v>
      </c>
      <c r="P60" s="1">
        <v>26896666.666666668</v>
      </c>
      <c r="AB60" s="3">
        <v>620</v>
      </c>
      <c r="AC60" s="1">
        <v>26305000</v>
      </c>
    </row>
    <row r="61" spans="1:29" x14ac:dyDescent="0.25">
      <c r="A61" s="3">
        <v>5.8000000000000003E-2</v>
      </c>
      <c r="B61" s="1">
        <v>25700000</v>
      </c>
      <c r="O61" s="3">
        <v>0.29799999999999999</v>
      </c>
      <c r="P61" s="1">
        <v>26790000</v>
      </c>
      <c r="AB61" s="3">
        <v>630</v>
      </c>
      <c r="AC61" s="1">
        <v>24760000</v>
      </c>
    </row>
    <row r="62" spans="1:29" x14ac:dyDescent="0.25">
      <c r="A62" s="3">
        <v>8.3000000000000004E-2</v>
      </c>
      <c r="B62" s="1">
        <v>24460000</v>
      </c>
      <c r="O62" s="3">
        <v>0.3</v>
      </c>
      <c r="P62" s="1">
        <v>26690000</v>
      </c>
      <c r="AB62" s="3">
        <v>650</v>
      </c>
      <c r="AC62" s="1">
        <v>25850000</v>
      </c>
    </row>
    <row r="63" spans="1:29" x14ac:dyDescent="0.25">
      <c r="A63" s="3">
        <v>9.2999999999999999E-2</v>
      </c>
      <c r="B63" s="1">
        <v>25430000</v>
      </c>
      <c r="O63" s="3">
        <v>0.30099999999999999</v>
      </c>
      <c r="P63" s="1">
        <v>26660000</v>
      </c>
      <c r="AB63" s="3">
        <v>660</v>
      </c>
      <c r="AC63" s="1">
        <v>25780000</v>
      </c>
    </row>
    <row r="64" spans="1:29" x14ac:dyDescent="0.25">
      <c r="A64" s="3">
        <v>0.08</v>
      </c>
      <c r="B64" s="1">
        <v>25360000</v>
      </c>
      <c r="O64" s="3">
        <v>0.30199999999999999</v>
      </c>
      <c r="P64" s="1">
        <v>26745000</v>
      </c>
      <c r="AB64" s="3">
        <v>680</v>
      </c>
      <c r="AC64" s="1">
        <v>23060000</v>
      </c>
    </row>
    <row r="65" spans="1:29" x14ac:dyDescent="0.25">
      <c r="A65" s="3">
        <v>8.2000000000000003E-2</v>
      </c>
      <c r="B65" s="1">
        <v>25040000</v>
      </c>
      <c r="O65" s="3">
        <v>0.30299999999999999</v>
      </c>
      <c r="P65" s="1">
        <v>26460000</v>
      </c>
      <c r="AB65" s="3">
        <v>690</v>
      </c>
      <c r="AC65" s="1">
        <v>24650000</v>
      </c>
    </row>
    <row r="66" spans="1:29" x14ac:dyDescent="0.25">
      <c r="A66" s="3">
        <v>6.6000000000000003E-2</v>
      </c>
      <c r="B66" s="1">
        <v>24740000</v>
      </c>
      <c r="O66" s="3">
        <v>0.30399999999999999</v>
      </c>
      <c r="P66" s="1">
        <v>26785000</v>
      </c>
      <c r="AB66" s="3">
        <v>720</v>
      </c>
      <c r="AC66" s="1">
        <v>23450000</v>
      </c>
    </row>
    <row r="67" spans="1:29" x14ac:dyDescent="0.25">
      <c r="A67" s="3">
        <v>8.6999999999999994E-2</v>
      </c>
      <c r="B67" s="1">
        <v>24650000</v>
      </c>
      <c r="O67" s="3">
        <v>0.30499999999999999</v>
      </c>
      <c r="P67" s="1">
        <v>27023333.333333332</v>
      </c>
      <c r="AB67" s="3">
        <v>770</v>
      </c>
      <c r="AC67" s="1">
        <v>23610000</v>
      </c>
    </row>
    <row r="68" spans="1:29" x14ac:dyDescent="0.25">
      <c r="A68" s="3">
        <v>7.5999999999999998E-2</v>
      </c>
      <c r="B68" s="1">
        <v>24350000</v>
      </c>
      <c r="O68" s="3">
        <v>0.30599999999999999</v>
      </c>
      <c r="P68" s="1">
        <v>26370000</v>
      </c>
      <c r="AB68" s="3">
        <v>790</v>
      </c>
      <c r="AC68" s="1">
        <v>26510000</v>
      </c>
    </row>
    <row r="69" spans="1:29" x14ac:dyDescent="0.25">
      <c r="A69" s="3">
        <v>8.7999999999999995E-2</v>
      </c>
      <c r="B69" s="1">
        <v>24110000</v>
      </c>
      <c r="O69" s="3">
        <v>0.307</v>
      </c>
      <c r="P69" s="1">
        <v>26486666.666666668</v>
      </c>
      <c r="AB69" s="3">
        <v>820</v>
      </c>
      <c r="AC69" s="1">
        <v>26200000</v>
      </c>
    </row>
    <row r="70" spans="1:29" x14ac:dyDescent="0.25">
      <c r="A70" s="3">
        <v>5.8999999999999997E-2</v>
      </c>
      <c r="B70" s="1">
        <v>23450000</v>
      </c>
      <c r="O70" s="3">
        <v>0.308</v>
      </c>
      <c r="P70" s="1">
        <v>26580000</v>
      </c>
      <c r="AB70" s="3">
        <v>860</v>
      </c>
      <c r="AC70" s="1">
        <v>23380000</v>
      </c>
    </row>
    <row r="71" spans="1:29" x14ac:dyDescent="0.25">
      <c r="A71" s="3">
        <v>7.8E-2</v>
      </c>
      <c r="B71" s="1">
        <v>23160000</v>
      </c>
      <c r="O71" s="3">
        <v>0.31</v>
      </c>
      <c r="P71" s="1">
        <v>26840000</v>
      </c>
      <c r="AB71" s="3">
        <v>870</v>
      </c>
      <c r="AC71" s="1">
        <v>25990000</v>
      </c>
    </row>
    <row r="72" spans="1:29" x14ac:dyDescent="0.25">
      <c r="A72" s="3">
        <v>6.0999999999999999E-2</v>
      </c>
      <c r="B72" s="1">
        <v>23060000</v>
      </c>
      <c r="O72" s="3">
        <v>0.311</v>
      </c>
      <c r="P72" s="1">
        <v>25780000</v>
      </c>
      <c r="AB72" s="3">
        <v>880</v>
      </c>
      <c r="AC72" s="1">
        <v>25440000</v>
      </c>
    </row>
    <row r="73" spans="1:29" x14ac:dyDescent="0.25">
      <c r="A73" s="3" t="s">
        <v>545</v>
      </c>
      <c r="B73" s="1">
        <v>26515903.846153848</v>
      </c>
      <c r="O73" s="3">
        <v>0.313</v>
      </c>
      <c r="P73" s="1">
        <v>26600000</v>
      </c>
      <c r="AB73" s="3">
        <v>970</v>
      </c>
      <c r="AC73" s="1">
        <v>25270000</v>
      </c>
    </row>
    <row r="74" spans="1:29" x14ac:dyDescent="0.25">
      <c r="B74"/>
      <c r="O74" s="3">
        <v>0.314</v>
      </c>
      <c r="P74" s="1">
        <v>26533333.333333332</v>
      </c>
      <c r="AB74" s="3">
        <v>990</v>
      </c>
      <c r="AC74" s="1">
        <v>25160000</v>
      </c>
    </row>
    <row r="75" spans="1:29" x14ac:dyDescent="0.25">
      <c r="B75"/>
      <c r="O75" s="3">
        <v>0.315</v>
      </c>
      <c r="P75" s="1">
        <v>25510000</v>
      </c>
      <c r="AB75" s="3">
        <v>1020</v>
      </c>
      <c r="AC75" s="1">
        <v>24170000</v>
      </c>
    </row>
    <row r="76" spans="1:29" x14ac:dyDescent="0.25">
      <c r="B76"/>
      <c r="O76" s="3">
        <v>0.316</v>
      </c>
      <c r="P76" s="1">
        <v>26610000</v>
      </c>
      <c r="AB76" s="3" t="s">
        <v>545</v>
      </c>
      <c r="AC76" s="1">
        <v>26515903.846153848</v>
      </c>
    </row>
    <row r="77" spans="1:29" x14ac:dyDescent="0.25">
      <c r="B77"/>
      <c r="O77" s="3">
        <v>0.317</v>
      </c>
      <c r="P77" s="1">
        <v>26940000</v>
      </c>
    </row>
    <row r="78" spans="1:29" x14ac:dyDescent="0.25">
      <c r="B78"/>
      <c r="O78" s="3">
        <v>0.31900000000000001</v>
      </c>
      <c r="P78" s="1">
        <v>26330000</v>
      </c>
    </row>
    <row r="79" spans="1:29" x14ac:dyDescent="0.25">
      <c r="B79"/>
      <c r="O79" s="3">
        <v>0.32100000000000001</v>
      </c>
      <c r="P79" s="1">
        <v>26820000</v>
      </c>
    </row>
    <row r="80" spans="1:29" x14ac:dyDescent="0.25">
      <c r="B80"/>
      <c r="O80" s="3">
        <v>0.32500000000000001</v>
      </c>
      <c r="P80" s="1">
        <v>26560000</v>
      </c>
    </row>
    <row r="81" spans="2:16" x14ac:dyDescent="0.25">
      <c r="B81"/>
      <c r="O81" s="3">
        <v>0.32600000000000001</v>
      </c>
      <c r="P81" s="1">
        <v>26730000</v>
      </c>
    </row>
    <row r="82" spans="2:16" x14ac:dyDescent="0.25">
      <c r="B82"/>
      <c r="O82" s="3">
        <v>0.32700000000000001</v>
      </c>
      <c r="P82" s="1">
        <v>26093333.333333332</v>
      </c>
    </row>
    <row r="83" spans="2:16" x14ac:dyDescent="0.25">
      <c r="B83"/>
      <c r="O83" s="3">
        <v>0.32800000000000001</v>
      </c>
      <c r="P83" s="1">
        <v>25005000</v>
      </c>
    </row>
    <row r="84" spans="2:16" x14ac:dyDescent="0.25">
      <c r="B84"/>
      <c r="O84" s="3">
        <v>0.32900000000000001</v>
      </c>
      <c r="P84" s="1">
        <v>25700000</v>
      </c>
    </row>
    <row r="85" spans="2:16" x14ac:dyDescent="0.25">
      <c r="B85"/>
      <c r="O85" s="3">
        <v>0.33</v>
      </c>
      <c r="P85" s="1">
        <v>26476666.666666668</v>
      </c>
    </row>
    <row r="86" spans="2:16" x14ac:dyDescent="0.25">
      <c r="B86"/>
      <c r="O86" s="3">
        <v>0.33100000000000002</v>
      </c>
      <c r="P86" s="1">
        <v>26450000</v>
      </c>
    </row>
    <row r="87" spans="2:16" x14ac:dyDescent="0.25">
      <c r="B87"/>
      <c r="O87" s="3">
        <v>0.33200000000000002</v>
      </c>
      <c r="P87" s="1">
        <v>26210000</v>
      </c>
    </row>
    <row r="88" spans="2:16" x14ac:dyDescent="0.25">
      <c r="B88"/>
      <c r="O88" s="3">
        <v>0.33600000000000002</v>
      </c>
      <c r="P88" s="1">
        <v>26545000</v>
      </c>
    </row>
    <row r="89" spans="2:16" x14ac:dyDescent="0.25">
      <c r="B89"/>
      <c r="O89" s="3">
        <v>0.33700000000000002</v>
      </c>
      <c r="P89" s="1">
        <v>27240000</v>
      </c>
    </row>
    <row r="90" spans="2:16" x14ac:dyDescent="0.25">
      <c r="B90"/>
      <c r="O90" s="3">
        <v>0.33800000000000002</v>
      </c>
      <c r="P90" s="1">
        <v>26633333.333333332</v>
      </c>
    </row>
    <row r="91" spans="2:16" x14ac:dyDescent="0.25">
      <c r="B91"/>
      <c r="O91" s="3">
        <v>0.33900000000000002</v>
      </c>
      <c r="P91" s="1">
        <v>26732500</v>
      </c>
    </row>
    <row r="92" spans="2:16" x14ac:dyDescent="0.25">
      <c r="B92"/>
      <c r="O92" s="3">
        <v>0.34</v>
      </c>
      <c r="P92" s="1">
        <v>26592500</v>
      </c>
    </row>
    <row r="93" spans="2:16" x14ac:dyDescent="0.25">
      <c r="B93"/>
      <c r="O93" s="3">
        <v>0.34100000000000003</v>
      </c>
      <c r="P93" s="1">
        <v>26660000</v>
      </c>
    </row>
    <row r="94" spans="2:16" x14ac:dyDescent="0.25">
      <c r="B94"/>
      <c r="O94" s="3">
        <v>0.34200000000000003</v>
      </c>
      <c r="P94" s="1">
        <v>27100000</v>
      </c>
    </row>
    <row r="95" spans="2:16" x14ac:dyDescent="0.25">
      <c r="B95"/>
      <c r="O95" s="3">
        <v>0.34300000000000003</v>
      </c>
      <c r="P95" s="1">
        <v>26410000</v>
      </c>
    </row>
    <row r="96" spans="2:16" x14ac:dyDescent="0.25">
      <c r="B96"/>
      <c r="O96" s="3">
        <v>0.34399999999999997</v>
      </c>
      <c r="P96" s="1">
        <v>26530000</v>
      </c>
    </row>
    <row r="97" spans="2:16" x14ac:dyDescent="0.25">
      <c r="B97"/>
      <c r="O97" s="3">
        <v>0.34499999999999997</v>
      </c>
      <c r="P97" s="1">
        <v>26740000</v>
      </c>
    </row>
    <row r="98" spans="2:16" x14ac:dyDescent="0.25">
      <c r="B98"/>
      <c r="O98" s="3">
        <v>0.34599999999999997</v>
      </c>
      <c r="P98" s="1">
        <v>26860000</v>
      </c>
    </row>
    <row r="99" spans="2:16" x14ac:dyDescent="0.25">
      <c r="B99"/>
      <c r="O99" s="3">
        <v>0.34699999999999998</v>
      </c>
      <c r="P99" s="1">
        <v>26000000</v>
      </c>
    </row>
    <row r="100" spans="2:16" x14ac:dyDescent="0.25">
      <c r="B100"/>
      <c r="O100" s="3">
        <v>0.34799999999999998</v>
      </c>
      <c r="P100" s="1">
        <v>26416666.666666668</v>
      </c>
    </row>
    <row r="101" spans="2:16" x14ac:dyDescent="0.25">
      <c r="B101"/>
      <c r="O101" s="3">
        <v>0.34899999999999998</v>
      </c>
      <c r="P101" s="1">
        <v>26780000</v>
      </c>
    </row>
    <row r="102" spans="2:16" x14ac:dyDescent="0.25">
      <c r="B102"/>
      <c r="O102" s="3">
        <v>0.35</v>
      </c>
      <c r="P102" s="1">
        <v>26820000</v>
      </c>
    </row>
    <row r="103" spans="2:16" x14ac:dyDescent="0.25">
      <c r="B103"/>
      <c r="O103" s="3">
        <v>0.35099999999999998</v>
      </c>
      <c r="P103" s="1">
        <v>26417500</v>
      </c>
    </row>
    <row r="104" spans="2:16" x14ac:dyDescent="0.25">
      <c r="B104"/>
      <c r="O104" s="3">
        <v>0.35199999999999998</v>
      </c>
      <c r="P104" s="1">
        <v>26650000</v>
      </c>
    </row>
    <row r="105" spans="2:16" x14ac:dyDescent="0.25">
      <c r="B105"/>
      <c r="O105" s="3">
        <v>0.35399999999999998</v>
      </c>
      <c r="P105" s="1">
        <v>26800000</v>
      </c>
    </row>
    <row r="106" spans="2:16" x14ac:dyDescent="0.25">
      <c r="B106"/>
      <c r="O106" s="3">
        <v>0.35499999999999998</v>
      </c>
      <c r="P106" s="1">
        <v>26700000</v>
      </c>
    </row>
    <row r="107" spans="2:16" x14ac:dyDescent="0.25">
      <c r="B107"/>
      <c r="O107" s="3">
        <v>0.35599999999999998</v>
      </c>
      <c r="P107" s="1">
        <v>26970000</v>
      </c>
    </row>
    <row r="108" spans="2:16" x14ac:dyDescent="0.25">
      <c r="B108"/>
      <c r="O108" s="3">
        <v>0.35699999999999998</v>
      </c>
      <c r="P108" s="1">
        <v>27020000</v>
      </c>
    </row>
    <row r="109" spans="2:16" x14ac:dyDescent="0.25">
      <c r="B109"/>
      <c r="O109" s="3">
        <v>0.35799999999999998</v>
      </c>
      <c r="P109" s="1">
        <v>26376666.666666668</v>
      </c>
    </row>
    <row r="110" spans="2:16" x14ac:dyDescent="0.25">
      <c r="B110"/>
      <c r="O110" s="3">
        <v>0.35899999999999999</v>
      </c>
      <c r="P110" s="1">
        <v>26673333.333333332</v>
      </c>
    </row>
    <row r="111" spans="2:16" x14ac:dyDescent="0.25">
      <c r="B111"/>
      <c r="O111" s="3">
        <v>0.36</v>
      </c>
      <c r="P111" s="1">
        <v>26640000</v>
      </c>
    </row>
    <row r="112" spans="2:16" x14ac:dyDescent="0.25">
      <c r="B112"/>
      <c r="O112" s="3">
        <v>0.36099999999999999</v>
      </c>
      <c r="P112" s="1">
        <v>26650000</v>
      </c>
    </row>
    <row r="113" spans="2:16" x14ac:dyDescent="0.25">
      <c r="B113"/>
      <c r="O113" s="3">
        <v>0.36299999999999999</v>
      </c>
      <c r="P113" s="1">
        <v>26666666.666666668</v>
      </c>
    </row>
    <row r="114" spans="2:16" x14ac:dyDescent="0.25">
      <c r="B114"/>
      <c r="O114" s="3">
        <v>0.36399999999999999</v>
      </c>
      <c r="P114" s="1">
        <v>25973333.333333332</v>
      </c>
    </row>
    <row r="115" spans="2:16" x14ac:dyDescent="0.25">
      <c r="B115"/>
      <c r="O115" s="3">
        <v>0.36499999999999999</v>
      </c>
      <c r="P115" s="1">
        <v>26708750</v>
      </c>
    </row>
    <row r="116" spans="2:16" x14ac:dyDescent="0.25">
      <c r="B116"/>
      <c r="O116" s="3">
        <v>0.36599999999999999</v>
      </c>
      <c r="P116" s="1">
        <v>26873636.363636363</v>
      </c>
    </row>
    <row r="117" spans="2:16" x14ac:dyDescent="0.25">
      <c r="B117"/>
      <c r="O117" s="3">
        <v>0.36699999999999999</v>
      </c>
      <c r="P117" s="1">
        <v>26542500</v>
      </c>
    </row>
    <row r="118" spans="2:16" x14ac:dyDescent="0.25">
      <c r="B118"/>
      <c r="O118" s="3">
        <v>0.36799999999999999</v>
      </c>
      <c r="P118" s="1">
        <v>26780000</v>
      </c>
    </row>
    <row r="119" spans="2:16" x14ac:dyDescent="0.25">
      <c r="B119"/>
      <c r="O119" s="3">
        <v>0.36899999999999999</v>
      </c>
      <c r="P119" s="1">
        <v>26592500</v>
      </c>
    </row>
    <row r="120" spans="2:16" x14ac:dyDescent="0.25">
      <c r="B120"/>
      <c r="O120" s="3">
        <v>0.37</v>
      </c>
      <c r="P120" s="1">
        <v>26933333.333333332</v>
      </c>
    </row>
    <row r="121" spans="2:16" x14ac:dyDescent="0.25">
      <c r="B121"/>
      <c r="O121" s="3">
        <v>0.371</v>
      </c>
      <c r="P121" s="1">
        <v>26813333.333333332</v>
      </c>
    </row>
    <row r="122" spans="2:16" x14ac:dyDescent="0.25">
      <c r="B122"/>
      <c r="O122" s="3">
        <v>0.372</v>
      </c>
      <c r="P122" s="1">
        <v>26800000</v>
      </c>
    </row>
    <row r="123" spans="2:16" x14ac:dyDescent="0.25">
      <c r="B123"/>
      <c r="O123" s="3">
        <v>0.373</v>
      </c>
      <c r="P123" s="1">
        <v>26960000</v>
      </c>
    </row>
    <row r="124" spans="2:16" x14ac:dyDescent="0.25">
      <c r="B124"/>
      <c r="O124" s="3">
        <v>0.374</v>
      </c>
      <c r="P124" s="1">
        <v>26770000</v>
      </c>
    </row>
    <row r="125" spans="2:16" x14ac:dyDescent="0.25">
      <c r="B125"/>
      <c r="O125" s="3">
        <v>0.375</v>
      </c>
      <c r="P125" s="1">
        <v>27170000</v>
      </c>
    </row>
    <row r="126" spans="2:16" x14ac:dyDescent="0.25">
      <c r="B126"/>
      <c r="O126" s="3">
        <v>0.376</v>
      </c>
      <c r="P126" s="1">
        <v>26536666.666666668</v>
      </c>
    </row>
    <row r="127" spans="2:16" x14ac:dyDescent="0.25">
      <c r="B127"/>
      <c r="O127" s="3">
        <v>0.377</v>
      </c>
      <c r="P127" s="1">
        <v>26856666.666666668</v>
      </c>
    </row>
    <row r="128" spans="2:16" x14ac:dyDescent="0.25">
      <c r="B128"/>
      <c r="O128" s="3">
        <v>0.378</v>
      </c>
      <c r="P128" s="1">
        <v>26696666.666666668</v>
      </c>
    </row>
    <row r="129" spans="2:16" x14ac:dyDescent="0.25">
      <c r="B129"/>
      <c r="O129" s="3">
        <v>0.379</v>
      </c>
      <c r="P129" s="1">
        <v>27090000</v>
      </c>
    </row>
    <row r="130" spans="2:16" x14ac:dyDescent="0.25">
      <c r="B130"/>
      <c r="O130" s="3">
        <v>0.38</v>
      </c>
      <c r="P130" s="1">
        <v>26650000</v>
      </c>
    </row>
    <row r="131" spans="2:16" x14ac:dyDescent="0.25">
      <c r="B131"/>
      <c r="O131" s="3">
        <v>0.38100000000000001</v>
      </c>
      <c r="P131" s="1">
        <v>26691666.666666668</v>
      </c>
    </row>
    <row r="132" spans="2:16" x14ac:dyDescent="0.25">
      <c r="B132"/>
      <c r="O132" s="3">
        <v>0.38200000000000001</v>
      </c>
      <c r="P132" s="1">
        <v>27100000</v>
      </c>
    </row>
    <row r="133" spans="2:16" x14ac:dyDescent="0.25">
      <c r="B133"/>
      <c r="O133" s="3">
        <v>0.38300000000000001</v>
      </c>
      <c r="P133" s="1">
        <v>26820000</v>
      </c>
    </row>
    <row r="134" spans="2:16" x14ac:dyDescent="0.25">
      <c r="B134"/>
      <c r="O134" s="3">
        <v>0.38400000000000001</v>
      </c>
      <c r="P134" s="1">
        <v>26662500</v>
      </c>
    </row>
    <row r="135" spans="2:16" x14ac:dyDescent="0.25">
      <c r="B135"/>
      <c r="O135" s="3">
        <v>0.38500000000000001</v>
      </c>
      <c r="P135" s="1">
        <v>26975000</v>
      </c>
    </row>
    <row r="136" spans="2:16" x14ac:dyDescent="0.25">
      <c r="B136"/>
      <c r="O136" s="3">
        <v>0.38600000000000001</v>
      </c>
      <c r="P136" s="1">
        <v>26808000</v>
      </c>
    </row>
    <row r="137" spans="2:16" x14ac:dyDescent="0.25">
      <c r="B137"/>
      <c r="O137" s="3">
        <v>0.38700000000000001</v>
      </c>
      <c r="P137" s="1">
        <v>26720000</v>
      </c>
    </row>
    <row r="138" spans="2:16" x14ac:dyDescent="0.25">
      <c r="B138"/>
      <c r="O138" s="3">
        <v>0.38800000000000001</v>
      </c>
      <c r="P138" s="1">
        <v>26600000</v>
      </c>
    </row>
    <row r="139" spans="2:16" x14ac:dyDescent="0.25">
      <c r="B139"/>
      <c r="O139" s="3">
        <v>0.38900000000000001</v>
      </c>
      <c r="P139" s="1">
        <v>26793333.333333332</v>
      </c>
    </row>
    <row r="140" spans="2:16" x14ac:dyDescent="0.25">
      <c r="B140"/>
      <c r="O140" s="3">
        <v>0.39</v>
      </c>
      <c r="P140" s="1">
        <v>26736666.666666668</v>
      </c>
    </row>
    <row r="141" spans="2:16" x14ac:dyDescent="0.25">
      <c r="B141"/>
      <c r="O141" s="3">
        <v>0.39100000000000001</v>
      </c>
      <c r="P141" s="1">
        <v>26906000</v>
      </c>
    </row>
    <row r="142" spans="2:16" x14ac:dyDescent="0.25">
      <c r="B142"/>
      <c r="O142" s="3">
        <v>0.39200000000000002</v>
      </c>
      <c r="P142" s="1">
        <v>26860000</v>
      </c>
    </row>
    <row r="143" spans="2:16" x14ac:dyDescent="0.25">
      <c r="B143"/>
      <c r="O143" s="3">
        <v>0.39300000000000002</v>
      </c>
      <c r="P143" s="1">
        <v>26645000</v>
      </c>
    </row>
    <row r="144" spans="2:16" x14ac:dyDescent="0.25">
      <c r="B144"/>
      <c r="O144" s="3">
        <v>0.39400000000000002</v>
      </c>
      <c r="P144" s="1">
        <v>26637500</v>
      </c>
    </row>
    <row r="145" spans="2:16" x14ac:dyDescent="0.25">
      <c r="B145"/>
      <c r="O145" s="3">
        <v>0.39500000000000002</v>
      </c>
      <c r="P145" s="1">
        <v>26743333.333333332</v>
      </c>
    </row>
    <row r="146" spans="2:16" x14ac:dyDescent="0.25">
      <c r="B146"/>
      <c r="O146" s="3">
        <v>0.39600000000000002</v>
      </c>
      <c r="P146" s="1">
        <v>27110000</v>
      </c>
    </row>
    <row r="147" spans="2:16" x14ac:dyDescent="0.25">
      <c r="B147"/>
      <c r="O147" s="3">
        <v>0.39700000000000002</v>
      </c>
      <c r="P147" s="1">
        <v>26810000</v>
      </c>
    </row>
    <row r="148" spans="2:16" x14ac:dyDescent="0.25">
      <c r="B148"/>
      <c r="O148" s="3">
        <v>0.39800000000000002</v>
      </c>
      <c r="P148" s="1">
        <v>26809000</v>
      </c>
    </row>
    <row r="149" spans="2:16" x14ac:dyDescent="0.25">
      <c r="B149"/>
      <c r="O149" s="3">
        <v>0.39900000000000002</v>
      </c>
      <c r="P149" s="1">
        <v>26807142.857142858</v>
      </c>
    </row>
    <row r="150" spans="2:16" x14ac:dyDescent="0.25">
      <c r="B150"/>
      <c r="O150" s="3">
        <v>0.4</v>
      </c>
      <c r="P150" s="1">
        <v>26540000</v>
      </c>
    </row>
    <row r="151" spans="2:16" x14ac:dyDescent="0.25">
      <c r="B151"/>
      <c r="O151" s="3">
        <v>0.40100000000000002</v>
      </c>
      <c r="P151" s="1">
        <v>26590000</v>
      </c>
    </row>
    <row r="152" spans="2:16" x14ac:dyDescent="0.25">
      <c r="B152"/>
      <c r="O152" s="3">
        <v>0.40200000000000002</v>
      </c>
      <c r="P152" s="1">
        <v>26610000</v>
      </c>
    </row>
    <row r="153" spans="2:16" x14ac:dyDescent="0.25">
      <c r="B153"/>
      <c r="O153" s="3">
        <v>0.40300000000000002</v>
      </c>
      <c r="P153" s="1">
        <v>26610000</v>
      </c>
    </row>
    <row r="154" spans="2:16" x14ac:dyDescent="0.25">
      <c r="B154"/>
      <c r="O154" s="3">
        <v>0.40400000000000003</v>
      </c>
      <c r="P154" s="1">
        <v>26570000</v>
      </c>
    </row>
    <row r="155" spans="2:16" x14ac:dyDescent="0.25">
      <c r="B155"/>
      <c r="O155" s="3">
        <v>0.40500000000000003</v>
      </c>
      <c r="P155" s="1">
        <v>26000000</v>
      </c>
    </row>
    <row r="156" spans="2:16" x14ac:dyDescent="0.25">
      <c r="B156"/>
      <c r="O156" s="3">
        <v>0.40600000000000003</v>
      </c>
      <c r="P156" s="1">
        <v>26900000</v>
      </c>
    </row>
    <row r="157" spans="2:16" x14ac:dyDescent="0.25">
      <c r="B157"/>
      <c r="O157" s="3">
        <v>0.40699999999999997</v>
      </c>
      <c r="P157" s="1">
        <v>26534000</v>
      </c>
    </row>
    <row r="158" spans="2:16" x14ac:dyDescent="0.25">
      <c r="B158"/>
      <c r="O158" s="3">
        <v>0.40799999999999997</v>
      </c>
      <c r="P158" s="1">
        <v>27090000</v>
      </c>
    </row>
    <row r="159" spans="2:16" x14ac:dyDescent="0.25">
      <c r="B159"/>
      <c r="O159" s="3">
        <v>0.40899999999999997</v>
      </c>
      <c r="P159" s="1">
        <v>26657500</v>
      </c>
    </row>
    <row r="160" spans="2:16" x14ac:dyDescent="0.25">
      <c r="B160"/>
      <c r="O160" s="3">
        <v>0.41099999999999998</v>
      </c>
      <c r="P160" s="1">
        <v>26805000</v>
      </c>
    </row>
    <row r="161" spans="2:16" x14ac:dyDescent="0.25">
      <c r="B161"/>
      <c r="O161" s="3">
        <v>0.41199999999999998</v>
      </c>
      <c r="P161" s="1">
        <v>26650000</v>
      </c>
    </row>
    <row r="162" spans="2:16" x14ac:dyDescent="0.25">
      <c r="B162"/>
      <c r="O162" s="3">
        <v>0.41299999999999998</v>
      </c>
      <c r="P162" s="1">
        <v>26600000</v>
      </c>
    </row>
    <row r="163" spans="2:16" x14ac:dyDescent="0.25">
      <c r="B163"/>
      <c r="O163" s="3">
        <v>0.41399999999999998</v>
      </c>
      <c r="P163" s="1">
        <v>26650000</v>
      </c>
    </row>
    <row r="164" spans="2:16" x14ac:dyDescent="0.25">
      <c r="B164"/>
      <c r="O164" s="3">
        <v>0.41499999999999998</v>
      </c>
      <c r="P164" s="1">
        <v>26305000</v>
      </c>
    </row>
    <row r="165" spans="2:16" x14ac:dyDescent="0.25">
      <c r="B165"/>
      <c r="O165" s="3">
        <v>0.41599999999999998</v>
      </c>
      <c r="P165" s="1">
        <v>26833333.333333332</v>
      </c>
    </row>
    <row r="166" spans="2:16" x14ac:dyDescent="0.25">
      <c r="B166"/>
      <c r="O166" s="3">
        <v>0.41699999999999998</v>
      </c>
      <c r="P166" s="1">
        <v>26725000</v>
      </c>
    </row>
    <row r="167" spans="2:16" x14ac:dyDescent="0.25">
      <c r="B167"/>
      <c r="O167" s="3">
        <v>0.41799999999999998</v>
      </c>
      <c r="P167" s="1">
        <v>26453333.333333332</v>
      </c>
    </row>
    <row r="168" spans="2:16" x14ac:dyDescent="0.25">
      <c r="B168"/>
      <c r="O168" s="3">
        <v>0.42</v>
      </c>
      <c r="P168" s="1">
        <v>26740000</v>
      </c>
    </row>
    <row r="169" spans="2:16" x14ac:dyDescent="0.25">
      <c r="B169"/>
      <c r="O169" s="3">
        <v>0.42099999999999999</v>
      </c>
      <c r="P169" s="1">
        <v>26130000</v>
      </c>
    </row>
    <row r="170" spans="2:16" x14ac:dyDescent="0.25">
      <c r="B170"/>
      <c r="O170" s="3">
        <v>0.42299999999999999</v>
      </c>
      <c r="P170" s="1">
        <v>27130000</v>
      </c>
    </row>
    <row r="171" spans="2:16" x14ac:dyDescent="0.25">
      <c r="B171"/>
      <c r="O171" s="3">
        <v>0.42399999999999999</v>
      </c>
      <c r="P171" s="1">
        <v>26787500</v>
      </c>
    </row>
    <row r="172" spans="2:16" x14ac:dyDescent="0.25">
      <c r="B172"/>
      <c r="O172" s="3">
        <v>0.42499999999999999</v>
      </c>
      <c r="P172" s="1">
        <v>26705000</v>
      </c>
    </row>
    <row r="173" spans="2:16" x14ac:dyDescent="0.25">
      <c r="B173"/>
      <c r="O173" s="3">
        <v>0.42799999999999999</v>
      </c>
      <c r="P173" s="1">
        <v>26390000</v>
      </c>
    </row>
    <row r="174" spans="2:16" x14ac:dyDescent="0.25">
      <c r="B174"/>
      <c r="O174" s="3">
        <v>0.42899999999999999</v>
      </c>
      <c r="P174" s="1">
        <v>26130000</v>
      </c>
    </row>
    <row r="175" spans="2:16" x14ac:dyDescent="0.25">
      <c r="B175"/>
      <c r="O175" s="3">
        <v>0.43</v>
      </c>
      <c r="P175" s="1">
        <v>26820000</v>
      </c>
    </row>
    <row r="176" spans="2:16" x14ac:dyDescent="0.25">
      <c r="B176"/>
      <c r="O176" s="3">
        <v>0.43099999999999999</v>
      </c>
      <c r="P176" s="1">
        <v>26540000</v>
      </c>
    </row>
    <row r="177" spans="2:16" x14ac:dyDescent="0.25">
      <c r="B177"/>
      <c r="O177" s="3">
        <v>0.432</v>
      </c>
      <c r="P177" s="1">
        <v>26470000</v>
      </c>
    </row>
    <row r="178" spans="2:16" x14ac:dyDescent="0.25">
      <c r="B178"/>
      <c r="O178" s="3">
        <v>0.437</v>
      </c>
      <c r="P178" s="1">
        <v>26370000</v>
      </c>
    </row>
    <row r="179" spans="2:16" x14ac:dyDescent="0.25">
      <c r="B179"/>
      <c r="O179" s="3">
        <v>0.438</v>
      </c>
      <c r="P179" s="1">
        <v>27030000</v>
      </c>
    </row>
    <row r="180" spans="2:16" x14ac:dyDescent="0.25">
      <c r="B180"/>
      <c r="O180" s="3">
        <v>0.439</v>
      </c>
      <c r="P180" s="1">
        <v>26580000</v>
      </c>
    </row>
    <row r="181" spans="2:16" x14ac:dyDescent="0.25">
      <c r="B181"/>
      <c r="O181" s="3">
        <v>0.441</v>
      </c>
      <c r="P181" s="1">
        <v>26430000</v>
      </c>
    </row>
    <row r="182" spans="2:16" x14ac:dyDescent="0.25">
      <c r="B182"/>
      <c r="O182" s="3">
        <v>0.442</v>
      </c>
      <c r="P182" s="1">
        <v>26190000</v>
      </c>
    </row>
    <row r="183" spans="2:16" x14ac:dyDescent="0.25">
      <c r="B183"/>
      <c r="O183" s="3">
        <v>0.44400000000000001</v>
      </c>
      <c r="P183" s="1">
        <v>26836666.666666668</v>
      </c>
    </row>
    <row r="184" spans="2:16" x14ac:dyDescent="0.25">
      <c r="B184"/>
      <c r="O184" s="3">
        <v>0.44600000000000001</v>
      </c>
      <c r="P184" s="1">
        <v>26870000</v>
      </c>
    </row>
    <row r="185" spans="2:16" x14ac:dyDescent="0.25">
      <c r="B185"/>
      <c r="O185" s="3">
        <v>0.44700000000000001</v>
      </c>
      <c r="P185" s="1">
        <v>26390000</v>
      </c>
    </row>
    <row r="186" spans="2:16" x14ac:dyDescent="0.25">
      <c r="B186"/>
      <c r="O186" s="3">
        <v>0.44800000000000001</v>
      </c>
      <c r="P186" s="1">
        <v>26666666.666666668</v>
      </c>
    </row>
    <row r="187" spans="2:16" x14ac:dyDescent="0.25">
      <c r="B187"/>
      <c r="O187" s="3">
        <v>0.45200000000000001</v>
      </c>
      <c r="P187" s="1">
        <v>26730000</v>
      </c>
    </row>
    <row r="188" spans="2:16" x14ac:dyDescent="0.25">
      <c r="B188"/>
      <c r="O188" s="3">
        <v>0.45400000000000001</v>
      </c>
      <c r="P188" s="1">
        <v>26780000</v>
      </c>
    </row>
    <row r="189" spans="2:16" x14ac:dyDescent="0.25">
      <c r="B189"/>
      <c r="O189" s="3">
        <v>0.45500000000000002</v>
      </c>
      <c r="P189" s="1">
        <v>26663333.333333332</v>
      </c>
    </row>
    <row r="190" spans="2:16" x14ac:dyDescent="0.25">
      <c r="B190"/>
      <c r="O190" s="3">
        <v>0.45600000000000002</v>
      </c>
      <c r="P190" s="1">
        <v>27030000</v>
      </c>
    </row>
    <row r="191" spans="2:16" x14ac:dyDescent="0.25">
      <c r="B191"/>
      <c r="O191" s="3">
        <v>0.45700000000000002</v>
      </c>
      <c r="P191" s="1">
        <v>26646666.666666668</v>
      </c>
    </row>
    <row r="192" spans="2:16" x14ac:dyDescent="0.25">
      <c r="B192"/>
      <c r="O192" s="3">
        <v>0.46200000000000002</v>
      </c>
      <c r="P192" s="1">
        <v>26740000</v>
      </c>
    </row>
    <row r="193" spans="2:16" x14ac:dyDescent="0.25">
      <c r="B193"/>
      <c r="O193" s="3">
        <v>0.46300000000000002</v>
      </c>
      <c r="P193" s="1">
        <v>26280000</v>
      </c>
    </row>
    <row r="194" spans="2:16" x14ac:dyDescent="0.25">
      <c r="B194"/>
      <c r="O194" s="3">
        <v>0.46400000000000002</v>
      </c>
      <c r="P194" s="1">
        <v>26960000</v>
      </c>
    </row>
    <row r="195" spans="2:16" x14ac:dyDescent="0.25">
      <c r="B195"/>
      <c r="O195" s="3">
        <v>0.46700000000000003</v>
      </c>
      <c r="P195" s="1">
        <v>26033333.333333332</v>
      </c>
    </row>
    <row r="196" spans="2:16" x14ac:dyDescent="0.25">
      <c r="B196"/>
      <c r="O196" s="3">
        <v>0.46899999999999997</v>
      </c>
      <c r="P196" s="1">
        <v>26810000</v>
      </c>
    </row>
    <row r="197" spans="2:16" x14ac:dyDescent="0.25">
      <c r="B197"/>
      <c r="O197" s="3">
        <v>0.47299999999999998</v>
      </c>
      <c r="P197" s="1">
        <v>26600000</v>
      </c>
    </row>
    <row r="198" spans="2:16" x14ac:dyDescent="0.25">
      <c r="B198"/>
      <c r="O198" s="3">
        <v>0.47699999999999998</v>
      </c>
      <c r="P198" s="1">
        <v>24930000</v>
      </c>
    </row>
    <row r="199" spans="2:16" x14ac:dyDescent="0.25">
      <c r="B199"/>
      <c r="O199" s="3">
        <v>0.48099999999999998</v>
      </c>
      <c r="P199" s="1">
        <v>26500000</v>
      </c>
    </row>
    <row r="200" spans="2:16" x14ac:dyDescent="0.25">
      <c r="B200"/>
      <c r="O200" s="3">
        <v>0.48199999999999998</v>
      </c>
      <c r="P200" s="1">
        <v>26690000</v>
      </c>
    </row>
    <row r="201" spans="2:16" x14ac:dyDescent="0.25">
      <c r="B201"/>
      <c r="O201" s="3">
        <v>0.48599999999999999</v>
      </c>
      <c r="P201" s="1">
        <v>26770000</v>
      </c>
    </row>
    <row r="202" spans="2:16" x14ac:dyDescent="0.25">
      <c r="B202"/>
      <c r="O202" s="3">
        <v>0.48699999999999999</v>
      </c>
      <c r="P202" s="1">
        <v>26990000</v>
      </c>
    </row>
    <row r="203" spans="2:16" x14ac:dyDescent="0.25">
      <c r="B203"/>
      <c r="O203" s="3">
        <v>0.48799999999999999</v>
      </c>
      <c r="P203" s="1">
        <v>26670000</v>
      </c>
    </row>
    <row r="204" spans="2:16" x14ac:dyDescent="0.25">
      <c r="B204"/>
      <c r="O204" s="3">
        <v>0.48899999999999999</v>
      </c>
      <c r="P204" s="1">
        <v>26770000</v>
      </c>
    </row>
    <row r="205" spans="2:16" x14ac:dyDescent="0.25">
      <c r="B205"/>
      <c r="O205" s="3">
        <v>0.49</v>
      </c>
      <c r="P205" s="1">
        <v>26380000</v>
      </c>
    </row>
    <row r="206" spans="2:16" x14ac:dyDescent="0.25">
      <c r="B206"/>
      <c r="O206" s="3">
        <v>0.49099999999999999</v>
      </c>
      <c r="P206" s="1">
        <v>25920000</v>
      </c>
    </row>
    <row r="207" spans="2:16" x14ac:dyDescent="0.25">
      <c r="B207"/>
      <c r="O207" s="3">
        <v>0.49299999999999999</v>
      </c>
      <c r="P207" s="1">
        <v>26680000</v>
      </c>
    </row>
    <row r="208" spans="2:16" x14ac:dyDescent="0.25">
      <c r="B208"/>
      <c r="O208" s="3">
        <v>0.49399999999999999</v>
      </c>
      <c r="P208" s="1">
        <v>26920000</v>
      </c>
    </row>
    <row r="209" spans="2:16" x14ac:dyDescent="0.25">
      <c r="B209"/>
      <c r="O209" s="3">
        <v>0.495</v>
      </c>
      <c r="P209" s="1">
        <v>25040000</v>
      </c>
    </row>
    <row r="210" spans="2:16" x14ac:dyDescent="0.25">
      <c r="B210"/>
      <c r="O210" s="3">
        <v>0.497</v>
      </c>
      <c r="P210" s="1">
        <v>25960000</v>
      </c>
    </row>
    <row r="211" spans="2:16" x14ac:dyDescent="0.25">
      <c r="B211"/>
      <c r="O211" s="3">
        <v>0.5</v>
      </c>
      <c r="P211" s="1">
        <v>26620000</v>
      </c>
    </row>
    <row r="212" spans="2:16" x14ac:dyDescent="0.25">
      <c r="B212"/>
      <c r="O212" s="3">
        <v>0.503</v>
      </c>
      <c r="P212" s="1">
        <v>26560000</v>
      </c>
    </row>
    <row r="213" spans="2:16" x14ac:dyDescent="0.25">
      <c r="B213"/>
      <c r="O213" s="3">
        <v>0.51</v>
      </c>
      <c r="P213" s="1">
        <v>26510000</v>
      </c>
    </row>
    <row r="214" spans="2:16" x14ac:dyDescent="0.25">
      <c r="B214"/>
      <c r="O214" s="3">
        <v>0.51500000000000001</v>
      </c>
      <c r="P214" s="1">
        <v>26420000</v>
      </c>
    </row>
    <row r="215" spans="2:16" x14ac:dyDescent="0.25">
      <c r="B215"/>
      <c r="O215" s="3">
        <v>0.52400000000000002</v>
      </c>
      <c r="P215" s="1">
        <v>26565000</v>
      </c>
    </row>
    <row r="216" spans="2:16" x14ac:dyDescent="0.25">
      <c r="B216"/>
      <c r="O216" s="3">
        <v>0.52500000000000002</v>
      </c>
      <c r="P216" s="1">
        <v>26380000</v>
      </c>
    </row>
    <row r="217" spans="2:16" x14ac:dyDescent="0.25">
      <c r="B217"/>
      <c r="O217" s="3">
        <v>0.52800000000000002</v>
      </c>
      <c r="P217" s="1">
        <v>25850000</v>
      </c>
    </row>
    <row r="218" spans="2:16" x14ac:dyDescent="0.25">
      <c r="B218"/>
      <c r="O218" s="3">
        <v>0.53100000000000003</v>
      </c>
      <c r="P218" s="1">
        <v>26610000</v>
      </c>
    </row>
    <row r="219" spans="2:16" x14ac:dyDescent="0.25">
      <c r="B219"/>
      <c r="O219" s="3">
        <v>0.54400000000000004</v>
      </c>
      <c r="P219" s="1">
        <v>26270000</v>
      </c>
    </row>
    <row r="220" spans="2:16" x14ac:dyDescent="0.25">
      <c r="B220"/>
      <c r="O220" s="3">
        <v>0.54900000000000004</v>
      </c>
      <c r="P220" s="1">
        <v>26270000</v>
      </c>
    </row>
    <row r="221" spans="2:16" x14ac:dyDescent="0.25">
      <c r="B221"/>
      <c r="O221" s="3">
        <v>0.55200000000000005</v>
      </c>
      <c r="P221" s="1">
        <v>26830000</v>
      </c>
    </row>
    <row r="222" spans="2:16" x14ac:dyDescent="0.25">
      <c r="B222"/>
      <c r="O222" s="3">
        <v>0.55300000000000005</v>
      </c>
      <c r="P222" s="1">
        <v>27030000</v>
      </c>
    </row>
    <row r="223" spans="2:16" x14ac:dyDescent="0.25">
      <c r="B223"/>
      <c r="O223" s="3">
        <v>0.55500000000000005</v>
      </c>
      <c r="P223" s="1">
        <v>26150000</v>
      </c>
    </row>
    <row r="224" spans="2:16" x14ac:dyDescent="0.25">
      <c r="B224"/>
      <c r="O224" s="3">
        <v>0.56000000000000005</v>
      </c>
      <c r="P224" s="1">
        <v>25570000</v>
      </c>
    </row>
    <row r="225" spans="2:16" x14ac:dyDescent="0.25">
      <c r="B225"/>
      <c r="O225" s="3">
        <v>0.56100000000000005</v>
      </c>
      <c r="P225" s="1">
        <v>26040000</v>
      </c>
    </row>
    <row r="226" spans="2:16" x14ac:dyDescent="0.25">
      <c r="B226"/>
      <c r="O226" s="3">
        <v>0.56299999999999994</v>
      </c>
      <c r="P226" s="1">
        <v>25360000</v>
      </c>
    </row>
    <row r="227" spans="2:16" x14ac:dyDescent="0.25">
      <c r="B227"/>
      <c r="O227" s="3">
        <v>0.56499999999999995</v>
      </c>
      <c r="P227" s="1">
        <v>26280000</v>
      </c>
    </row>
    <row r="228" spans="2:16" x14ac:dyDescent="0.25">
      <c r="B228"/>
      <c r="O228" s="3">
        <v>0.56799999999999995</v>
      </c>
      <c r="P228" s="1">
        <v>26430000</v>
      </c>
    </row>
    <row r="229" spans="2:16" x14ac:dyDescent="0.25">
      <c r="B229"/>
      <c r="O229" s="3">
        <v>0.57099999999999995</v>
      </c>
      <c r="P229" s="1">
        <v>26090000</v>
      </c>
    </row>
    <row r="230" spans="2:16" x14ac:dyDescent="0.25">
      <c r="B230"/>
      <c r="O230" s="3">
        <v>0.57299999999999995</v>
      </c>
      <c r="P230" s="1">
        <v>26320000</v>
      </c>
    </row>
    <row r="231" spans="2:16" x14ac:dyDescent="0.25">
      <c r="B231"/>
      <c r="O231" s="3">
        <v>0.57399999999999995</v>
      </c>
      <c r="P231" s="1">
        <v>26640000</v>
      </c>
    </row>
    <row r="232" spans="2:16" x14ac:dyDescent="0.25">
      <c r="B232"/>
      <c r="O232" s="3">
        <v>0.57799999999999996</v>
      </c>
      <c r="P232" s="1">
        <v>27050000</v>
      </c>
    </row>
    <row r="233" spans="2:16" x14ac:dyDescent="0.25">
      <c r="B233"/>
      <c r="O233" s="3">
        <v>0.57999999999999996</v>
      </c>
      <c r="P233" s="1">
        <v>26410000</v>
      </c>
    </row>
    <row r="234" spans="2:16" x14ac:dyDescent="0.25">
      <c r="B234"/>
      <c r="O234" s="3">
        <v>0.58299999999999996</v>
      </c>
      <c r="P234" s="1">
        <v>26180000</v>
      </c>
    </row>
    <row r="235" spans="2:16" x14ac:dyDescent="0.25">
      <c r="B235"/>
      <c r="O235" s="3">
        <v>0.58499999999999996</v>
      </c>
      <c r="P235" s="1">
        <v>27080000</v>
      </c>
    </row>
    <row r="236" spans="2:16" x14ac:dyDescent="0.25">
      <c r="B236"/>
      <c r="O236" s="3">
        <v>0.58599999999999997</v>
      </c>
      <c r="P236" s="1">
        <v>26630000</v>
      </c>
    </row>
    <row r="237" spans="2:16" x14ac:dyDescent="0.25">
      <c r="B237"/>
      <c r="O237" s="3">
        <v>0.59499999999999997</v>
      </c>
      <c r="P237" s="1">
        <v>26270000</v>
      </c>
    </row>
    <row r="238" spans="2:16" x14ac:dyDescent="0.25">
      <c r="B238"/>
      <c r="O238" s="3">
        <v>0.59799999999999998</v>
      </c>
      <c r="P238" s="1">
        <v>26210000</v>
      </c>
    </row>
    <row r="239" spans="2:16" x14ac:dyDescent="0.25">
      <c r="B239"/>
      <c r="O239" s="3">
        <v>0.60099999999999998</v>
      </c>
      <c r="P239" s="1">
        <v>26710000</v>
      </c>
    </row>
    <row r="240" spans="2:16" x14ac:dyDescent="0.25">
      <c r="B240"/>
      <c r="O240" s="3">
        <v>0.61</v>
      </c>
      <c r="P240" s="1">
        <v>24150000</v>
      </c>
    </row>
    <row r="241" spans="2:16" x14ac:dyDescent="0.25">
      <c r="B241"/>
      <c r="O241" s="3">
        <v>0.61399999999999999</v>
      </c>
      <c r="P241" s="1">
        <v>25720000</v>
      </c>
    </row>
    <row r="242" spans="2:16" x14ac:dyDescent="0.25">
      <c r="B242"/>
      <c r="O242" s="3">
        <v>0.64400000000000002</v>
      </c>
      <c r="P242" s="1">
        <v>26740000</v>
      </c>
    </row>
    <row r="243" spans="2:16" x14ac:dyDescent="0.25">
      <c r="B243"/>
      <c r="O243" s="3">
        <v>0.64600000000000002</v>
      </c>
      <c r="P243" s="1">
        <v>26310000</v>
      </c>
    </row>
    <row r="244" spans="2:16" x14ac:dyDescent="0.25">
      <c r="B244"/>
      <c r="O244" s="3">
        <v>0.64700000000000002</v>
      </c>
      <c r="P244" s="1">
        <v>26270000</v>
      </c>
    </row>
    <row r="245" spans="2:16" x14ac:dyDescent="0.25">
      <c r="B245"/>
      <c r="O245" s="3">
        <v>0.65300000000000002</v>
      </c>
      <c r="P245" s="1">
        <v>25290000</v>
      </c>
    </row>
    <row r="246" spans="2:16" x14ac:dyDescent="0.25">
      <c r="B246"/>
      <c r="O246" s="3">
        <v>0.65600000000000003</v>
      </c>
      <c r="P246" s="1">
        <v>25960000</v>
      </c>
    </row>
    <row r="247" spans="2:16" x14ac:dyDescent="0.25">
      <c r="B247"/>
      <c r="O247" s="3">
        <v>0.66</v>
      </c>
      <c r="P247" s="1">
        <v>25440000</v>
      </c>
    </row>
    <row r="248" spans="2:16" x14ac:dyDescent="0.25">
      <c r="B248"/>
      <c r="O248" s="3">
        <v>0.66400000000000003</v>
      </c>
      <c r="P248" s="1">
        <v>26230000</v>
      </c>
    </row>
    <row r="249" spans="2:16" x14ac:dyDescent="0.25">
      <c r="B249"/>
      <c r="O249" s="3">
        <v>0.67600000000000005</v>
      </c>
      <c r="P249" s="1">
        <v>26420000</v>
      </c>
    </row>
    <row r="250" spans="2:16" x14ac:dyDescent="0.25">
      <c r="B250"/>
      <c r="O250" s="3">
        <v>0.68200000000000005</v>
      </c>
      <c r="P250" s="1">
        <v>26310000</v>
      </c>
    </row>
    <row r="251" spans="2:16" x14ac:dyDescent="0.25">
      <c r="B251"/>
      <c r="O251" s="3">
        <v>0.68600000000000005</v>
      </c>
      <c r="P251" s="1">
        <v>26280000</v>
      </c>
    </row>
    <row r="252" spans="2:16" x14ac:dyDescent="0.25">
      <c r="B252"/>
      <c r="O252" s="3">
        <v>0.68799999999999994</v>
      </c>
      <c r="P252" s="1">
        <v>27150000</v>
      </c>
    </row>
    <row r="253" spans="2:16" x14ac:dyDescent="0.25">
      <c r="B253"/>
      <c r="O253" s="3">
        <v>0.69</v>
      </c>
      <c r="P253" s="1">
        <v>25930000</v>
      </c>
    </row>
    <row r="254" spans="2:16" x14ac:dyDescent="0.25">
      <c r="B254"/>
      <c r="O254" s="3">
        <v>0.69299999999999995</v>
      </c>
      <c r="P254" s="1">
        <v>26210000</v>
      </c>
    </row>
    <row r="255" spans="2:16" x14ac:dyDescent="0.25">
      <c r="B255"/>
      <c r="O255" s="3">
        <v>0.69499999999999995</v>
      </c>
      <c r="P255" s="1">
        <v>26310000</v>
      </c>
    </row>
    <row r="256" spans="2:16" x14ac:dyDescent="0.25">
      <c r="B256"/>
      <c r="O256" s="3">
        <v>0.70299999999999996</v>
      </c>
      <c r="P256" s="1">
        <v>26590000</v>
      </c>
    </row>
    <row r="257" spans="2:16" x14ac:dyDescent="0.25">
      <c r="B257"/>
      <c r="O257" s="3">
        <v>0.71499999999999997</v>
      </c>
      <c r="P257" s="1">
        <v>25910000</v>
      </c>
    </row>
    <row r="258" spans="2:16" x14ac:dyDescent="0.25">
      <c r="B258"/>
      <c r="O258" s="3">
        <v>0.71699999999999997</v>
      </c>
      <c r="P258" s="1">
        <v>26500000</v>
      </c>
    </row>
    <row r="259" spans="2:16" x14ac:dyDescent="0.25">
      <c r="B259"/>
      <c r="O259" s="3">
        <v>0.749</v>
      </c>
      <c r="P259" s="1">
        <v>24740000</v>
      </c>
    </row>
    <row r="260" spans="2:16" x14ac:dyDescent="0.25">
      <c r="B260"/>
      <c r="O260" s="3">
        <v>0.76900000000000002</v>
      </c>
      <c r="P260" s="1">
        <v>26170000</v>
      </c>
    </row>
    <row r="261" spans="2:16" x14ac:dyDescent="0.25">
      <c r="B261"/>
      <c r="O261" s="3">
        <v>0.77</v>
      </c>
      <c r="P261" s="1">
        <v>26380000</v>
      </c>
    </row>
    <row r="262" spans="2:16" x14ac:dyDescent="0.25">
      <c r="B262"/>
      <c r="O262" s="3">
        <v>0.77100000000000002</v>
      </c>
      <c r="P262" s="1">
        <v>26470000</v>
      </c>
    </row>
    <row r="263" spans="2:16" x14ac:dyDescent="0.25">
      <c r="B263"/>
      <c r="O263" s="3">
        <v>0.78</v>
      </c>
      <c r="P263" s="1">
        <v>25980000</v>
      </c>
    </row>
    <row r="264" spans="2:16" x14ac:dyDescent="0.25">
      <c r="B264"/>
      <c r="O264" s="3">
        <v>0.78700000000000003</v>
      </c>
      <c r="P264" s="1">
        <v>25850000</v>
      </c>
    </row>
    <row r="265" spans="2:16" x14ac:dyDescent="0.25">
      <c r="B265"/>
      <c r="O265" s="3">
        <v>0.78800000000000003</v>
      </c>
      <c r="P265" s="1">
        <v>25040000</v>
      </c>
    </row>
    <row r="266" spans="2:16" x14ac:dyDescent="0.25">
      <c r="B266"/>
      <c r="O266" s="3">
        <v>0.8</v>
      </c>
      <c r="P266" s="1">
        <v>25380000</v>
      </c>
    </row>
    <row r="267" spans="2:16" x14ac:dyDescent="0.25">
      <c r="B267"/>
      <c r="O267" s="3">
        <v>0.81899999999999995</v>
      </c>
      <c r="P267" s="1">
        <v>25835000</v>
      </c>
    </row>
    <row r="268" spans="2:16" x14ac:dyDescent="0.25">
      <c r="B268"/>
      <c r="O268" s="3">
        <v>0.83499999999999996</v>
      </c>
      <c r="P268" s="1">
        <v>23060000</v>
      </c>
    </row>
    <row r="269" spans="2:16" x14ac:dyDescent="0.25">
      <c r="B269"/>
      <c r="O269" s="3">
        <v>0.83599999999999997</v>
      </c>
      <c r="P269" s="1">
        <v>25390000</v>
      </c>
    </row>
    <row r="270" spans="2:16" x14ac:dyDescent="0.25">
      <c r="B270"/>
      <c r="O270" s="3">
        <v>0.85399999999999998</v>
      </c>
      <c r="P270" s="1">
        <v>23960000</v>
      </c>
    </row>
    <row r="271" spans="2:16" x14ac:dyDescent="0.25">
      <c r="B271"/>
      <c r="O271" s="3">
        <v>0.86099999999999999</v>
      </c>
      <c r="P271" s="1">
        <v>26050000</v>
      </c>
    </row>
    <row r="272" spans="2:16" x14ac:dyDescent="0.25">
      <c r="B272"/>
      <c r="O272" s="3">
        <v>0.86199999999999999</v>
      </c>
      <c r="P272" s="1">
        <v>26550000</v>
      </c>
    </row>
    <row r="273" spans="2:16" x14ac:dyDescent="0.25">
      <c r="B273"/>
      <c r="O273" s="3">
        <v>0.86399999999999999</v>
      </c>
      <c r="P273" s="1">
        <v>24005000</v>
      </c>
    </row>
    <row r="274" spans="2:16" x14ac:dyDescent="0.25">
      <c r="B274"/>
      <c r="O274" s="3">
        <v>0.86499999999999999</v>
      </c>
      <c r="P274" s="1">
        <v>26170000</v>
      </c>
    </row>
    <row r="275" spans="2:16" x14ac:dyDescent="0.25">
      <c r="B275"/>
      <c r="O275" s="3">
        <v>0.86799999999999999</v>
      </c>
      <c r="P275" s="1">
        <v>26170000</v>
      </c>
    </row>
    <row r="276" spans="2:16" x14ac:dyDescent="0.25">
      <c r="B276"/>
      <c r="O276" s="3">
        <v>0.872</v>
      </c>
      <c r="P276" s="1">
        <v>24350000</v>
      </c>
    </row>
    <row r="277" spans="2:16" x14ac:dyDescent="0.25">
      <c r="B277"/>
      <c r="O277" s="3">
        <v>0.879</v>
      </c>
      <c r="P277" s="1">
        <v>26170000</v>
      </c>
    </row>
    <row r="278" spans="2:16" x14ac:dyDescent="0.25">
      <c r="B278"/>
      <c r="O278" s="3">
        <v>0.89</v>
      </c>
      <c r="P278" s="1">
        <v>25610000</v>
      </c>
    </row>
    <row r="279" spans="2:16" x14ac:dyDescent="0.25">
      <c r="B279"/>
      <c r="O279" s="3">
        <v>0.91600000000000004</v>
      </c>
      <c r="P279" s="1">
        <v>26160000</v>
      </c>
    </row>
    <row r="280" spans="2:16" x14ac:dyDescent="0.25">
      <c r="B280"/>
      <c r="O280" s="3">
        <v>0.92100000000000004</v>
      </c>
      <c r="P280" s="1">
        <v>26750000</v>
      </c>
    </row>
    <row r="281" spans="2:16" x14ac:dyDescent="0.25">
      <c r="B281"/>
      <c r="O281" s="3">
        <v>0.92300000000000004</v>
      </c>
      <c r="P281" s="1">
        <v>25270000</v>
      </c>
    </row>
    <row r="282" spans="2:16" x14ac:dyDescent="0.25">
      <c r="B282"/>
      <c r="O282" s="3">
        <v>0.97699999999999998</v>
      </c>
      <c r="P282" s="1">
        <v>25700000</v>
      </c>
    </row>
    <row r="283" spans="2:16" x14ac:dyDescent="0.25">
      <c r="B283"/>
      <c r="O283" s="3">
        <v>0.98499999999999999</v>
      </c>
      <c r="P283" s="1">
        <v>23480000</v>
      </c>
    </row>
    <row r="284" spans="2:16" x14ac:dyDescent="0.25">
      <c r="B284"/>
      <c r="O284" s="3">
        <v>0.98899999999999999</v>
      </c>
      <c r="P284" s="1">
        <v>26080000</v>
      </c>
    </row>
    <row r="285" spans="2:16" x14ac:dyDescent="0.25">
      <c r="B285"/>
      <c r="O285" s="3">
        <v>0.998</v>
      </c>
      <c r="P285" s="1">
        <v>24170000</v>
      </c>
    </row>
    <row r="286" spans="2:16" x14ac:dyDescent="0.25">
      <c r="B286"/>
      <c r="O286" s="3" t="s">
        <v>545</v>
      </c>
      <c r="P286" s="1">
        <v>26515903.846153848</v>
      </c>
    </row>
    <row r="287" spans="2:16" x14ac:dyDescent="0.25">
      <c r="B287"/>
    </row>
    <row r="288" spans="2:16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57A42-39F4-46D1-AFE0-842F877F335E}">
  <sheetPr codeName="Hoja1"/>
  <dimension ref="A1:AH46"/>
  <sheetViews>
    <sheetView topLeftCell="J1" workbookViewId="0">
      <selection activeCell="M16" sqref="M16"/>
    </sheetView>
  </sheetViews>
  <sheetFormatPr baseColWidth="10" defaultRowHeight="15" x14ac:dyDescent="0.25"/>
  <cols>
    <col min="4" max="4" width="18.28515625" customWidth="1"/>
    <col min="5" max="5" width="21.42578125" customWidth="1"/>
    <col min="6" max="6" width="19.140625" customWidth="1"/>
    <col min="8" max="8" width="13.140625" customWidth="1"/>
    <col min="9" max="9" width="19" customWidth="1"/>
    <col min="10" max="11" width="12.28515625" customWidth="1"/>
    <col min="13" max="13" width="16.7109375" customWidth="1"/>
    <col min="14" max="14" width="17.28515625" customWidth="1"/>
    <col min="16" max="16" width="15" customWidth="1"/>
    <col min="17" max="17" width="17.5703125" customWidth="1"/>
    <col min="18" max="18" width="18.5703125" customWidth="1"/>
    <col min="19" max="19" width="13.85546875" customWidth="1"/>
    <col min="21" max="21" width="11.42578125" customWidth="1"/>
    <col min="22" max="22" width="12" bestFit="1" customWidth="1"/>
    <col min="23" max="24" width="14.85546875" customWidth="1"/>
    <col min="25" max="25" width="15.140625" customWidth="1"/>
    <col min="26" max="26" width="12" customWidth="1"/>
    <col min="27" max="27" width="16.140625" bestFit="1" customWidth="1"/>
  </cols>
  <sheetData>
    <row r="1" spans="1:27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546</v>
      </c>
      <c r="X1" s="18" t="s">
        <v>550</v>
      </c>
      <c r="Y1" s="18" t="s">
        <v>552</v>
      </c>
      <c r="Z1" s="18" t="s">
        <v>560</v>
      </c>
      <c r="AA1" s="18" t="s">
        <v>570</v>
      </c>
    </row>
    <row r="2" spans="1:27" ht="15.75" x14ac:dyDescent="0.25">
      <c r="A2" s="13" t="s">
        <v>121</v>
      </c>
      <c r="B2" s="13" t="s">
        <v>23</v>
      </c>
      <c r="C2" s="13" t="s">
        <v>24</v>
      </c>
      <c r="D2" s="13" t="b">
        <v>1</v>
      </c>
      <c r="E2" s="13" t="b">
        <v>1</v>
      </c>
      <c r="F2" s="13" t="b">
        <v>0</v>
      </c>
      <c r="G2" s="13">
        <v>-100</v>
      </c>
      <c r="H2" s="13">
        <v>-1</v>
      </c>
      <c r="I2" s="13">
        <v>0</v>
      </c>
      <c r="J2" s="13">
        <v>0</v>
      </c>
      <c r="K2" s="13">
        <v>0</v>
      </c>
      <c r="L2" s="13">
        <v>31</v>
      </c>
      <c r="M2" s="13">
        <v>840</v>
      </c>
      <c r="N2" s="13" t="b">
        <v>1</v>
      </c>
      <c r="O2" s="13">
        <v>113111</v>
      </c>
      <c r="P2" s="13">
        <v>5.0745845639878504E-3</v>
      </c>
      <c r="Q2" s="13">
        <v>0.35184112315506899</v>
      </c>
      <c r="R2" s="13">
        <v>1222</v>
      </c>
      <c r="S2" s="13">
        <v>226</v>
      </c>
      <c r="T2" s="13">
        <v>7998</v>
      </c>
      <c r="U2" s="13">
        <v>26650000</v>
      </c>
      <c r="V2" s="13">
        <v>98</v>
      </c>
      <c r="W2" s="13">
        <v>5.0000000000000001E-3</v>
      </c>
      <c r="X2" s="13">
        <v>0.35199999999999998</v>
      </c>
      <c r="Y2" s="13">
        <v>230</v>
      </c>
      <c r="Z2" s="17">
        <v>3332.083020755189</v>
      </c>
      <c r="AA2" s="21">
        <v>1909223</v>
      </c>
    </row>
    <row r="3" spans="1:27" ht="15.75" x14ac:dyDescent="0.25">
      <c r="A3" s="9" t="s">
        <v>438</v>
      </c>
      <c r="B3" s="9" t="s">
        <v>23</v>
      </c>
      <c r="C3" s="9" t="s">
        <v>24</v>
      </c>
      <c r="D3" s="9" t="b">
        <v>1</v>
      </c>
      <c r="E3" s="9" t="b">
        <v>1</v>
      </c>
      <c r="F3" s="9" t="b">
        <v>0</v>
      </c>
      <c r="G3" s="9">
        <v>-100</v>
      </c>
      <c r="H3" s="9">
        <v>-1</v>
      </c>
      <c r="I3" s="9">
        <v>0</v>
      </c>
      <c r="J3" s="9">
        <v>0</v>
      </c>
      <c r="K3" s="9">
        <v>0</v>
      </c>
      <c r="L3" s="9">
        <v>31</v>
      </c>
      <c r="M3" s="9">
        <v>340</v>
      </c>
      <c r="N3" s="9" t="b">
        <v>1</v>
      </c>
      <c r="O3" s="9">
        <v>113111</v>
      </c>
      <c r="P3" s="9">
        <v>1.0376196954656801E-2</v>
      </c>
      <c r="Q3" s="9">
        <v>0.36045232443741299</v>
      </c>
      <c r="R3" s="9">
        <v>927</v>
      </c>
      <c r="S3" s="9">
        <v>151</v>
      </c>
      <c r="T3" s="9">
        <v>8008</v>
      </c>
      <c r="U3" s="9">
        <v>26790000</v>
      </c>
      <c r="V3" s="9">
        <v>415</v>
      </c>
      <c r="W3" s="9">
        <v>0.01</v>
      </c>
      <c r="X3" s="9">
        <v>0.36</v>
      </c>
      <c r="Y3" s="9">
        <v>150</v>
      </c>
      <c r="Z3" s="16">
        <v>3345.4045954045955</v>
      </c>
      <c r="AA3" s="21">
        <v>1868422</v>
      </c>
    </row>
    <row r="4" spans="1:27" ht="15.75" x14ac:dyDescent="0.25">
      <c r="A4" s="9" t="s">
        <v>475</v>
      </c>
      <c r="B4" s="9" t="s">
        <v>23</v>
      </c>
      <c r="C4" s="9" t="s">
        <v>24</v>
      </c>
      <c r="D4" s="9" t="b">
        <v>1</v>
      </c>
      <c r="E4" s="9" t="b">
        <v>1</v>
      </c>
      <c r="F4" s="9" t="b">
        <v>0</v>
      </c>
      <c r="G4" s="9">
        <v>-100</v>
      </c>
      <c r="H4" s="9">
        <v>-1</v>
      </c>
      <c r="I4" s="9">
        <v>0</v>
      </c>
      <c r="J4" s="9">
        <v>0</v>
      </c>
      <c r="K4" s="9">
        <v>0</v>
      </c>
      <c r="L4" s="9">
        <v>31</v>
      </c>
      <c r="M4" s="9">
        <v>228</v>
      </c>
      <c r="N4" s="9" t="b">
        <v>1</v>
      </c>
      <c r="O4" s="9">
        <v>113111</v>
      </c>
      <c r="P4" s="9">
        <v>7.4663083330300598E-3</v>
      </c>
      <c r="Q4" s="9">
        <v>0.44803957529654298</v>
      </c>
      <c r="R4" s="9">
        <v>190</v>
      </c>
      <c r="S4" s="9">
        <v>241</v>
      </c>
      <c r="T4" s="9">
        <v>8034</v>
      </c>
      <c r="U4" s="9">
        <v>26500000</v>
      </c>
      <c r="V4" s="9">
        <v>452</v>
      </c>
      <c r="W4" s="9">
        <v>7.0000000000000001E-3</v>
      </c>
      <c r="X4" s="9">
        <v>0.44800000000000001</v>
      </c>
      <c r="Y4" s="9">
        <v>240</v>
      </c>
      <c r="Z4" s="16">
        <v>3298.4814538212595</v>
      </c>
      <c r="AA4" s="21">
        <v>1910423</v>
      </c>
    </row>
    <row r="5" spans="1:27" ht="15.75" x14ac:dyDescent="0.25">
      <c r="A5" s="9" t="s">
        <v>81</v>
      </c>
      <c r="B5" s="9" t="s">
        <v>23</v>
      </c>
      <c r="C5" s="9" t="s">
        <v>24</v>
      </c>
      <c r="D5" s="9" t="b">
        <v>1</v>
      </c>
      <c r="E5" s="9" t="b">
        <v>1</v>
      </c>
      <c r="F5" s="9" t="b">
        <v>0</v>
      </c>
      <c r="G5" s="9">
        <v>-100</v>
      </c>
      <c r="H5" s="9">
        <v>-1</v>
      </c>
      <c r="I5" s="9">
        <v>0</v>
      </c>
      <c r="J5" s="9">
        <v>0</v>
      </c>
      <c r="K5" s="9">
        <v>0</v>
      </c>
      <c r="L5" s="9">
        <v>31</v>
      </c>
      <c r="M5" s="9">
        <v>1142</v>
      </c>
      <c r="N5" s="9" t="b">
        <v>1</v>
      </c>
      <c r="O5" s="9">
        <v>113111</v>
      </c>
      <c r="P5" s="9">
        <v>5.1021907939127796E-3</v>
      </c>
      <c r="Q5" s="9">
        <v>0.21879790691609599</v>
      </c>
      <c r="R5" s="9">
        <v>493</v>
      </c>
      <c r="S5" s="9">
        <v>51</v>
      </c>
      <c r="T5" s="9">
        <v>8066</v>
      </c>
      <c r="U5" s="9">
        <v>26750000</v>
      </c>
      <c r="V5" s="9">
        <v>58</v>
      </c>
      <c r="W5" s="9">
        <v>5.0000000000000001E-3</v>
      </c>
      <c r="X5" s="9">
        <v>0.219</v>
      </c>
      <c r="Y5" s="9">
        <v>50</v>
      </c>
      <c r="Z5" s="16">
        <v>3316.3897842796923</v>
      </c>
      <c r="AA5" s="21">
        <v>1866422</v>
      </c>
    </row>
    <row r="6" spans="1:27" ht="15.75" x14ac:dyDescent="0.25">
      <c r="A6" s="13" t="s">
        <v>316</v>
      </c>
      <c r="B6" s="13" t="s">
        <v>23</v>
      </c>
      <c r="C6" s="13" t="s">
        <v>24</v>
      </c>
      <c r="D6" s="13" t="b">
        <v>1</v>
      </c>
      <c r="E6" s="13" t="b">
        <v>1</v>
      </c>
      <c r="F6" s="13" t="b">
        <v>0</v>
      </c>
      <c r="G6" s="13">
        <v>-100</v>
      </c>
      <c r="H6" s="13">
        <v>-1</v>
      </c>
      <c r="I6" s="13">
        <v>0</v>
      </c>
      <c r="J6" s="13">
        <v>0</v>
      </c>
      <c r="K6" s="13">
        <v>0</v>
      </c>
      <c r="L6" s="13">
        <v>31</v>
      </c>
      <c r="M6" s="13">
        <v>434</v>
      </c>
      <c r="N6" s="13" t="b">
        <v>1</v>
      </c>
      <c r="O6" s="13">
        <v>113111</v>
      </c>
      <c r="P6" s="13">
        <v>6.3541378058961599E-3</v>
      </c>
      <c r="Q6" s="13">
        <v>0.59818782552182403</v>
      </c>
      <c r="R6" s="13">
        <v>291</v>
      </c>
      <c r="S6" s="13">
        <v>108</v>
      </c>
      <c r="T6" s="13">
        <v>8098</v>
      </c>
      <c r="U6" s="13">
        <v>26210000</v>
      </c>
      <c r="V6" s="13">
        <v>293</v>
      </c>
      <c r="W6" s="13">
        <v>6.0000000000000001E-3</v>
      </c>
      <c r="X6" s="13">
        <v>0.59799999999999998</v>
      </c>
      <c r="Y6" s="13">
        <v>110</v>
      </c>
      <c r="Z6" s="17">
        <v>3236.6016300321066</v>
      </c>
      <c r="AA6" s="21">
        <v>1886823</v>
      </c>
    </row>
    <row r="7" spans="1:27" ht="15.75" x14ac:dyDescent="0.25">
      <c r="A7" s="9" t="s">
        <v>240</v>
      </c>
      <c r="B7" s="9" t="s">
        <v>23</v>
      </c>
      <c r="C7" s="9" t="s">
        <v>24</v>
      </c>
      <c r="D7" s="9" t="b">
        <v>1</v>
      </c>
      <c r="E7" s="9" t="b">
        <v>1</v>
      </c>
      <c r="F7" s="9" t="b">
        <v>0</v>
      </c>
      <c r="G7" s="9">
        <v>-100</v>
      </c>
      <c r="H7" s="9">
        <v>-1</v>
      </c>
      <c r="I7" s="9">
        <v>0</v>
      </c>
      <c r="J7" s="9">
        <v>0</v>
      </c>
      <c r="K7" s="9">
        <v>0</v>
      </c>
      <c r="L7" s="9">
        <v>31</v>
      </c>
      <c r="M7" s="9">
        <v>789</v>
      </c>
      <c r="N7" s="9" t="b">
        <v>1</v>
      </c>
      <c r="O7" s="9">
        <v>113111</v>
      </c>
      <c r="P7" s="9">
        <v>1.27971015429598E-2</v>
      </c>
      <c r="Q7" s="9">
        <v>0.409136837722541</v>
      </c>
      <c r="R7" s="9">
        <v>221</v>
      </c>
      <c r="S7" s="9">
        <v>38</v>
      </c>
      <c r="T7" s="9">
        <v>8136</v>
      </c>
      <c r="U7" s="9">
        <v>26370000</v>
      </c>
      <c r="V7" s="9">
        <v>217</v>
      </c>
      <c r="W7" s="9">
        <v>1.2999999999999999E-2</v>
      </c>
      <c r="X7" s="9">
        <v>0.40899999999999997</v>
      </c>
      <c r="Y7" s="9">
        <v>40</v>
      </c>
      <c r="Z7" s="16">
        <v>3241.1504424778759</v>
      </c>
      <c r="AA7" s="21">
        <v>1819622</v>
      </c>
    </row>
    <row r="8" spans="1:27" ht="15.75" x14ac:dyDescent="0.25">
      <c r="A8" s="13" t="s">
        <v>456</v>
      </c>
      <c r="B8" s="13" t="s">
        <v>23</v>
      </c>
      <c r="C8" s="13" t="s">
        <v>24</v>
      </c>
      <c r="D8" s="13" t="b">
        <v>1</v>
      </c>
      <c r="E8" s="13" t="b">
        <v>1</v>
      </c>
      <c r="F8" s="13" t="b">
        <v>0</v>
      </c>
      <c r="G8" s="13">
        <v>-100</v>
      </c>
      <c r="H8" s="13">
        <v>-1</v>
      </c>
      <c r="I8" s="13">
        <v>0</v>
      </c>
      <c r="J8" s="13">
        <v>0</v>
      </c>
      <c r="K8" s="13">
        <v>0</v>
      </c>
      <c r="L8" s="13">
        <v>31</v>
      </c>
      <c r="M8" s="13">
        <v>266</v>
      </c>
      <c r="N8" s="13" t="b">
        <v>1</v>
      </c>
      <c r="O8" s="13">
        <v>113111</v>
      </c>
      <c r="P8" s="13">
        <v>9.3222109259996702E-3</v>
      </c>
      <c r="Q8" s="13">
        <v>0.58330480524512196</v>
      </c>
      <c r="R8" s="13">
        <v>510</v>
      </c>
      <c r="S8" s="13">
        <v>84</v>
      </c>
      <c r="T8" s="13">
        <v>8154</v>
      </c>
      <c r="U8" s="13">
        <v>26180000</v>
      </c>
      <c r="V8" s="13">
        <v>433</v>
      </c>
      <c r="W8" s="13">
        <v>8.9999999999999993E-3</v>
      </c>
      <c r="X8" s="13">
        <v>0.58299999999999996</v>
      </c>
      <c r="Y8" s="13">
        <v>80</v>
      </c>
      <c r="Z8" s="17">
        <v>3210.6941378464558</v>
      </c>
      <c r="AA8" s="21">
        <v>1864022</v>
      </c>
    </row>
    <row r="9" spans="1:27" ht="15.75" x14ac:dyDescent="0.25">
      <c r="A9" s="13" t="s">
        <v>463</v>
      </c>
      <c r="B9" s="13" t="s">
        <v>23</v>
      </c>
      <c r="C9" s="13" t="s">
        <v>24</v>
      </c>
      <c r="D9" s="13" t="b">
        <v>1</v>
      </c>
      <c r="E9" s="13" t="b">
        <v>1</v>
      </c>
      <c r="F9" s="13" t="b">
        <v>0</v>
      </c>
      <c r="G9" s="13">
        <v>-100</v>
      </c>
      <c r="H9" s="13">
        <v>-1</v>
      </c>
      <c r="I9" s="13">
        <v>0</v>
      </c>
      <c r="J9" s="13">
        <v>0</v>
      </c>
      <c r="K9" s="13">
        <v>0</v>
      </c>
      <c r="L9" s="13">
        <v>31</v>
      </c>
      <c r="M9" s="13">
        <v>158</v>
      </c>
      <c r="N9" s="13" t="b">
        <v>1</v>
      </c>
      <c r="O9" s="13">
        <v>113111</v>
      </c>
      <c r="P9" s="13">
        <v>2.3699659969280501E-2</v>
      </c>
      <c r="Q9" s="13">
        <v>0.30503299949676599</v>
      </c>
      <c r="R9" s="13">
        <v>893</v>
      </c>
      <c r="S9" s="13">
        <v>196</v>
      </c>
      <c r="T9" s="13">
        <v>8163</v>
      </c>
      <c r="U9" s="13">
        <v>26960000</v>
      </c>
      <c r="V9" s="13">
        <v>440</v>
      </c>
      <c r="W9" s="13">
        <v>2.4E-2</v>
      </c>
      <c r="X9" s="13">
        <v>0.30499999999999999</v>
      </c>
      <c r="Y9" s="13">
        <v>200</v>
      </c>
      <c r="Z9" s="17">
        <v>3302.7073379884846</v>
      </c>
      <c r="AA9" s="21">
        <v>1862022</v>
      </c>
    </row>
    <row r="10" spans="1:27" ht="15.75" x14ac:dyDescent="0.25">
      <c r="A10" s="9" t="s">
        <v>377</v>
      </c>
      <c r="B10" s="9" t="s">
        <v>23</v>
      </c>
      <c r="C10" s="9" t="s">
        <v>24</v>
      </c>
      <c r="D10" s="9" t="b">
        <v>1</v>
      </c>
      <c r="E10" s="9" t="b">
        <v>1</v>
      </c>
      <c r="F10" s="9" t="b">
        <v>0</v>
      </c>
      <c r="G10" s="9">
        <v>-100</v>
      </c>
      <c r="H10" s="9">
        <v>-1</v>
      </c>
      <c r="I10" s="9">
        <v>0</v>
      </c>
      <c r="J10" s="9">
        <v>0</v>
      </c>
      <c r="K10" s="9">
        <v>0</v>
      </c>
      <c r="L10" s="9">
        <v>31</v>
      </c>
      <c r="M10" s="9">
        <v>387</v>
      </c>
      <c r="N10" s="9" t="b">
        <v>1</v>
      </c>
      <c r="O10" s="9">
        <v>113111</v>
      </c>
      <c r="P10" s="9">
        <v>1.09811927984899E-2</v>
      </c>
      <c r="Q10" s="9">
        <v>0.44598970545688199</v>
      </c>
      <c r="R10" s="9">
        <v>217</v>
      </c>
      <c r="S10" s="9">
        <v>24</v>
      </c>
      <c r="T10" s="9">
        <v>8165</v>
      </c>
      <c r="U10" s="9">
        <v>26870000</v>
      </c>
      <c r="V10" s="9">
        <v>354</v>
      </c>
      <c r="W10" s="9">
        <v>1.0999999999999999E-2</v>
      </c>
      <c r="X10" s="9">
        <v>0.44600000000000001</v>
      </c>
      <c r="Y10" s="9">
        <v>20</v>
      </c>
      <c r="Z10" s="16">
        <v>3290.8756889161054</v>
      </c>
      <c r="AA10" s="21">
        <v>1837622</v>
      </c>
    </row>
    <row r="11" spans="1:27" ht="15.75" x14ac:dyDescent="0.25">
      <c r="A11" s="9" t="s">
        <v>524</v>
      </c>
      <c r="B11" s="9" t="s">
        <v>23</v>
      </c>
      <c r="C11" s="9" t="s">
        <v>24</v>
      </c>
      <c r="D11" s="9" t="b">
        <v>1</v>
      </c>
      <c r="E11" s="9" t="b">
        <v>1</v>
      </c>
      <c r="F11" s="9" t="b">
        <v>0</v>
      </c>
      <c r="G11" s="9">
        <v>-100</v>
      </c>
      <c r="H11" s="9">
        <v>-1</v>
      </c>
      <c r="I11" s="9">
        <v>0</v>
      </c>
      <c r="J11" s="9">
        <v>0</v>
      </c>
      <c r="K11" s="9">
        <v>0</v>
      </c>
      <c r="L11" s="9">
        <v>31</v>
      </c>
      <c r="M11" s="9">
        <v>500</v>
      </c>
      <c r="N11" s="9" t="b">
        <v>1</v>
      </c>
      <c r="O11" s="9">
        <v>113111</v>
      </c>
      <c r="P11" s="9">
        <v>5.18279399901649E-3</v>
      </c>
      <c r="Q11" s="9">
        <v>0.41432627406712902</v>
      </c>
      <c r="R11" s="9">
        <v>793</v>
      </c>
      <c r="S11" s="9">
        <v>266</v>
      </c>
      <c r="T11" s="9">
        <v>8169</v>
      </c>
      <c r="U11" s="9">
        <v>26710000</v>
      </c>
      <c r="V11" s="9">
        <v>501</v>
      </c>
      <c r="W11" s="9">
        <f>+ROUND(OB_resultado[[#This Row],[learning_rate]],3)</f>
        <v>2.8000000000000001E-2</v>
      </c>
      <c r="X11" s="9">
        <f>+ROUND(OB_resultado[[#This Row],[feature_fraction]],3)</f>
        <v>0.3</v>
      </c>
      <c r="Y11" s="9">
        <f>+ROUND(OB_resultado[[#This Row],[num_leaves]],-1)</f>
        <v>200</v>
      </c>
      <c r="Z11" s="16">
        <f>+OB_resultado[[#This Row],[ganancia]]/OB_resultado[[#This Row],[envios]]</f>
        <v>3449.6574899831976</v>
      </c>
      <c r="AA11" s="21">
        <v>1914423</v>
      </c>
    </row>
    <row r="12" spans="1:27" ht="15.75" x14ac:dyDescent="0.25">
      <c r="A12" s="13" t="s">
        <v>92</v>
      </c>
      <c r="B12" s="13" t="s">
        <v>23</v>
      </c>
      <c r="C12" s="13" t="s">
        <v>24</v>
      </c>
      <c r="D12" s="13" t="b">
        <v>1</v>
      </c>
      <c r="E12" s="13" t="b">
        <v>1</v>
      </c>
      <c r="F12" s="13" t="b">
        <v>0</v>
      </c>
      <c r="G12" s="13">
        <v>-100</v>
      </c>
      <c r="H12" s="13">
        <v>-1</v>
      </c>
      <c r="I12" s="13">
        <v>0</v>
      </c>
      <c r="J12" s="13">
        <v>0</v>
      </c>
      <c r="K12" s="13">
        <v>0</v>
      </c>
      <c r="L12" s="13">
        <v>31</v>
      </c>
      <c r="M12" s="13">
        <v>1033</v>
      </c>
      <c r="N12" s="13" t="b">
        <v>1</v>
      </c>
      <c r="O12" s="13">
        <v>113111</v>
      </c>
      <c r="P12" s="13">
        <v>5.0169561152139004E-3</v>
      </c>
      <c r="Q12" s="13">
        <v>0.42430584987242598</v>
      </c>
      <c r="R12" s="13">
        <v>110</v>
      </c>
      <c r="S12" s="13">
        <v>160</v>
      </c>
      <c r="T12" s="13">
        <v>8190</v>
      </c>
      <c r="U12" s="13">
        <v>26980000</v>
      </c>
      <c r="V12" s="13">
        <v>69</v>
      </c>
      <c r="W12" s="13">
        <v>5.0000000000000001E-3</v>
      </c>
      <c r="X12" s="13">
        <v>0.42399999999999999</v>
      </c>
      <c r="Y12" s="13">
        <v>160</v>
      </c>
      <c r="Z12" s="17">
        <v>3294.2612942612941</v>
      </c>
      <c r="AA12" s="21">
        <v>1855222</v>
      </c>
    </row>
    <row r="13" spans="1:27" ht="15.75" x14ac:dyDescent="0.25">
      <c r="A13" s="13" t="s">
        <v>83</v>
      </c>
      <c r="B13" s="13" t="s">
        <v>23</v>
      </c>
      <c r="C13" s="13" t="s">
        <v>24</v>
      </c>
      <c r="D13" s="13" t="b">
        <v>1</v>
      </c>
      <c r="E13" s="13" t="b">
        <v>1</v>
      </c>
      <c r="F13" s="13" t="b">
        <v>0</v>
      </c>
      <c r="G13" s="13">
        <v>-100</v>
      </c>
      <c r="H13" s="13">
        <v>-1</v>
      </c>
      <c r="I13" s="13">
        <v>0</v>
      </c>
      <c r="J13" s="13">
        <v>0</v>
      </c>
      <c r="K13" s="13">
        <v>0</v>
      </c>
      <c r="L13" s="13">
        <v>31</v>
      </c>
      <c r="M13" s="13">
        <v>994</v>
      </c>
      <c r="N13" s="13" t="b">
        <v>1</v>
      </c>
      <c r="O13" s="13">
        <v>113111</v>
      </c>
      <c r="P13" s="13">
        <v>5.0828465746095199E-3</v>
      </c>
      <c r="Q13" s="13">
        <v>0.645851898105539</v>
      </c>
      <c r="R13" s="13">
        <v>1854</v>
      </c>
      <c r="S13" s="13">
        <v>52</v>
      </c>
      <c r="T13" s="13">
        <v>8208</v>
      </c>
      <c r="U13" s="13">
        <v>26310000</v>
      </c>
      <c r="V13" s="13">
        <v>60</v>
      </c>
      <c r="W13" s="13">
        <v>5.0000000000000001E-3</v>
      </c>
      <c r="X13" s="13">
        <v>0.64600000000000002</v>
      </c>
      <c r="Y13" s="13">
        <v>50</v>
      </c>
      <c r="Z13" s="17">
        <v>3205.4093567251462</v>
      </c>
      <c r="AA13" s="21">
        <v>1913223</v>
      </c>
    </row>
    <row r="14" spans="1:27" x14ac:dyDescent="0.25">
      <c r="A14" s="9" t="s">
        <v>145</v>
      </c>
      <c r="B14" s="9" t="s">
        <v>23</v>
      </c>
      <c r="C14" s="9" t="s">
        <v>24</v>
      </c>
      <c r="D14" s="9" t="b">
        <v>1</v>
      </c>
      <c r="E14" s="9" t="b">
        <v>1</v>
      </c>
      <c r="F14" s="9" t="b">
        <v>0</v>
      </c>
      <c r="G14" s="9">
        <v>-100</v>
      </c>
      <c r="H14" s="9">
        <v>-1</v>
      </c>
      <c r="I14" s="9">
        <v>0</v>
      </c>
      <c r="J14" s="9">
        <v>0</v>
      </c>
      <c r="K14" s="9">
        <v>0</v>
      </c>
      <c r="L14" s="9">
        <v>31</v>
      </c>
      <c r="M14" s="9">
        <v>992</v>
      </c>
      <c r="N14" s="9" t="b">
        <v>1</v>
      </c>
      <c r="O14" s="9">
        <v>113111</v>
      </c>
      <c r="P14" s="9">
        <v>5.0120272927215697E-3</v>
      </c>
      <c r="Q14" s="9">
        <v>0.52458148999401599</v>
      </c>
      <c r="R14" s="9">
        <v>1542</v>
      </c>
      <c r="S14" s="9">
        <v>164</v>
      </c>
      <c r="T14" s="9">
        <v>8210</v>
      </c>
      <c r="U14" s="9">
        <v>26380000</v>
      </c>
      <c r="V14" s="9">
        <v>122</v>
      </c>
      <c r="W14" s="9">
        <v>5.0000000000000001E-3</v>
      </c>
      <c r="X14" s="9">
        <v>0.52500000000000002</v>
      </c>
      <c r="Y14" s="9">
        <v>160</v>
      </c>
      <c r="Z14" s="16">
        <v>3213.1546894031667</v>
      </c>
      <c r="AA14" s="22">
        <v>1913223</v>
      </c>
    </row>
    <row r="15" spans="1:27" x14ac:dyDescent="0.25">
      <c r="A15" s="13" t="s">
        <v>324</v>
      </c>
      <c r="B15" s="13" t="s">
        <v>23</v>
      </c>
      <c r="C15" s="13" t="s">
        <v>24</v>
      </c>
      <c r="D15" s="13" t="b">
        <v>1</v>
      </c>
      <c r="E15" s="13" t="b">
        <v>1</v>
      </c>
      <c r="F15" s="13" t="b">
        <v>0</v>
      </c>
      <c r="G15" s="13">
        <v>-100</v>
      </c>
      <c r="H15" s="13">
        <v>-1</v>
      </c>
      <c r="I15" s="13">
        <v>0</v>
      </c>
      <c r="J15" s="13">
        <v>0</v>
      </c>
      <c r="K15" s="13">
        <v>0</v>
      </c>
      <c r="L15" s="13">
        <v>31</v>
      </c>
      <c r="M15" s="13">
        <v>2043</v>
      </c>
      <c r="N15" s="13" t="b">
        <v>1</v>
      </c>
      <c r="O15" s="13">
        <v>113111</v>
      </c>
      <c r="P15" s="13">
        <v>5.0165531153430996E-3</v>
      </c>
      <c r="Q15" s="13">
        <v>0.57445203150939395</v>
      </c>
      <c r="R15" s="13">
        <v>218</v>
      </c>
      <c r="S15" s="13">
        <v>230</v>
      </c>
      <c r="T15" s="13">
        <v>8242</v>
      </c>
      <c r="U15" s="13">
        <v>26640000</v>
      </c>
      <c r="V15" s="13">
        <v>301</v>
      </c>
      <c r="W15" s="13">
        <v>5.0000000000000001E-3</v>
      </c>
      <c r="X15" s="13">
        <v>0.57399999999999995</v>
      </c>
      <c r="Y15" s="13">
        <v>230</v>
      </c>
      <c r="Z15" s="17">
        <v>3232.2251880611502</v>
      </c>
      <c r="AA15" s="22">
        <v>1753621</v>
      </c>
    </row>
    <row r="16" spans="1:27" x14ac:dyDescent="0.25">
      <c r="A16" s="23" t="s">
        <v>221</v>
      </c>
      <c r="B16" s="23" t="s">
        <v>23</v>
      </c>
      <c r="C16" s="23" t="s">
        <v>24</v>
      </c>
      <c r="D16" s="23" t="b">
        <v>1</v>
      </c>
      <c r="E16" s="23" t="b">
        <v>1</v>
      </c>
      <c r="F16" s="23" t="b">
        <v>0</v>
      </c>
      <c r="G16" s="23">
        <v>-100</v>
      </c>
      <c r="H16" s="23">
        <v>-1</v>
      </c>
      <c r="I16" s="23">
        <v>0</v>
      </c>
      <c r="J16" s="23">
        <v>0</v>
      </c>
      <c r="K16" s="23">
        <v>0</v>
      </c>
      <c r="L16" s="23">
        <v>31</v>
      </c>
      <c r="M16" s="23">
        <v>750</v>
      </c>
      <c r="N16" s="23" t="b">
        <v>1</v>
      </c>
      <c r="O16" s="23">
        <v>113111</v>
      </c>
      <c r="P16" s="23">
        <v>5.16724299489603E-3</v>
      </c>
      <c r="Q16" s="23">
        <v>0.42389372313010598</v>
      </c>
      <c r="R16" s="23">
        <v>788</v>
      </c>
      <c r="S16" s="23">
        <v>41</v>
      </c>
      <c r="T16" s="23">
        <v>8268</v>
      </c>
      <c r="U16" s="23">
        <v>27070000</v>
      </c>
      <c r="V16" s="23">
        <v>198</v>
      </c>
      <c r="W16" s="23">
        <f>+ROUND(OB_resultado[[#This Row],[learning_rate]],3)</f>
        <v>5.0000000000000001E-3</v>
      </c>
      <c r="X16" s="23">
        <f>+ROUND(OB_resultado[[#This Row],[feature_fraction]],3)</f>
        <v>0.42799999999999999</v>
      </c>
      <c r="Y16" s="23">
        <f>+ROUND(OB_resultado[[#This Row],[num_leaves]],-1)</f>
        <v>80</v>
      </c>
      <c r="Z16" s="24">
        <f>+OB_resultado[[#This Row],[ganancia]]/OB_resultado[[#This Row],[envios]]</f>
        <v>3404.0626212964162</v>
      </c>
      <c r="AA16" s="25">
        <v>1935223</v>
      </c>
    </row>
    <row r="17" spans="1:34" ht="15.75" x14ac:dyDescent="0.25">
      <c r="A17" s="13" t="s">
        <v>58</v>
      </c>
      <c r="B17" s="13" t="s">
        <v>23</v>
      </c>
      <c r="C17" s="13" t="s">
        <v>24</v>
      </c>
      <c r="D17" s="13" t="b">
        <v>1</v>
      </c>
      <c r="E17" s="13" t="b">
        <v>1</v>
      </c>
      <c r="F17" s="13" t="b">
        <v>0</v>
      </c>
      <c r="G17" s="13">
        <v>-100</v>
      </c>
      <c r="H17" s="13">
        <v>-1</v>
      </c>
      <c r="I17" s="13">
        <v>0</v>
      </c>
      <c r="J17" s="13">
        <v>0</v>
      </c>
      <c r="K17" s="13">
        <v>0</v>
      </c>
      <c r="L17" s="13">
        <v>31</v>
      </c>
      <c r="M17" s="13">
        <v>680</v>
      </c>
      <c r="N17" s="13" t="b">
        <v>1</v>
      </c>
      <c r="O17" s="13">
        <v>113111</v>
      </c>
      <c r="P17" s="13">
        <v>5.07952274185454E-3</v>
      </c>
      <c r="Q17" s="13">
        <v>0.57772920801170402</v>
      </c>
      <c r="R17" s="13">
        <v>6</v>
      </c>
      <c r="S17" s="13">
        <v>120</v>
      </c>
      <c r="T17" s="13">
        <v>8278</v>
      </c>
      <c r="U17" s="13">
        <v>27050000</v>
      </c>
      <c r="V17" s="13">
        <v>35</v>
      </c>
      <c r="W17" s="13">
        <f>+ROUND(OB_resultado[[#This Row],[learning_rate]],3)</f>
        <v>3.3000000000000002E-2</v>
      </c>
      <c r="X17" s="13">
        <f>+ROUND(OB_resultado[[#This Row],[feature_fraction]],3)</f>
        <v>0.39300000000000002</v>
      </c>
      <c r="Y17" s="13">
        <f>+ROUND(OB_resultado[[#This Row],[num_leaves]],-1)</f>
        <v>390</v>
      </c>
      <c r="Z17" s="17">
        <f>+OB_resultado[[#This Row],[ganancia]]/OB_resultado[[#This Row],[envios]]</f>
        <v>3390.9726636999362</v>
      </c>
      <c r="AA17" s="21">
        <v>1895223</v>
      </c>
    </row>
    <row r="18" spans="1:34" x14ac:dyDescent="0.25">
      <c r="A18" s="9" t="s">
        <v>72</v>
      </c>
      <c r="B18" s="9" t="s">
        <v>23</v>
      </c>
      <c r="C18" s="9" t="s">
        <v>24</v>
      </c>
      <c r="D18" s="9" t="b">
        <v>1</v>
      </c>
      <c r="E18" s="9" t="b">
        <v>1</v>
      </c>
      <c r="F18" s="9" t="b">
        <v>0</v>
      </c>
      <c r="G18" s="9">
        <v>-100</v>
      </c>
      <c r="H18" s="9">
        <v>-1</v>
      </c>
      <c r="I18" s="9">
        <v>0</v>
      </c>
      <c r="J18" s="9">
        <v>0</v>
      </c>
      <c r="K18" s="9">
        <v>0</v>
      </c>
      <c r="L18" s="9">
        <v>31</v>
      </c>
      <c r="M18" s="9">
        <v>1436</v>
      </c>
      <c r="N18" s="9" t="b">
        <v>1</v>
      </c>
      <c r="O18" s="9">
        <v>113111</v>
      </c>
      <c r="P18" s="9">
        <v>5.2334269852785196E-3</v>
      </c>
      <c r="Q18" s="9">
        <v>0.23316114269865601</v>
      </c>
      <c r="R18" s="9">
        <v>5</v>
      </c>
      <c r="S18" s="9">
        <v>209</v>
      </c>
      <c r="T18" s="9">
        <v>8330</v>
      </c>
      <c r="U18" s="9">
        <v>26700000</v>
      </c>
      <c r="V18" s="9">
        <v>49</v>
      </c>
      <c r="W18" s="9">
        <v>5.0000000000000001E-3</v>
      </c>
      <c r="X18" s="9">
        <v>0.23300000000000001</v>
      </c>
      <c r="Y18" s="9">
        <v>210</v>
      </c>
      <c r="Z18" s="16">
        <v>3205.2821128451383</v>
      </c>
      <c r="AA18" s="9"/>
    </row>
    <row r="19" spans="1:34" ht="15.75" x14ac:dyDescent="0.25">
      <c r="A19" s="9" t="s">
        <v>238</v>
      </c>
      <c r="B19" s="9" t="s">
        <v>23</v>
      </c>
      <c r="C19" s="9" t="s">
        <v>24</v>
      </c>
      <c r="D19" s="9" t="b">
        <v>1</v>
      </c>
      <c r="E19" s="9" t="b">
        <v>1</v>
      </c>
      <c r="F19" s="9" t="b">
        <v>0</v>
      </c>
      <c r="G19" s="9">
        <v>-100</v>
      </c>
      <c r="H19" s="9">
        <v>-1</v>
      </c>
      <c r="I19" s="9">
        <v>0</v>
      </c>
      <c r="J19" s="9">
        <v>0</v>
      </c>
      <c r="K19" s="9">
        <v>0</v>
      </c>
      <c r="L19" s="9">
        <v>31</v>
      </c>
      <c r="M19" s="9">
        <v>796</v>
      </c>
      <c r="N19" s="9" t="b">
        <v>1</v>
      </c>
      <c r="O19" s="9">
        <v>113111</v>
      </c>
      <c r="P19" s="9">
        <v>8.9768989288294496E-3</v>
      </c>
      <c r="Q19" s="9">
        <v>0.40011927731498098</v>
      </c>
      <c r="R19" s="9">
        <v>131</v>
      </c>
      <c r="S19" s="9">
        <v>154</v>
      </c>
      <c r="T19" s="9">
        <v>8332</v>
      </c>
      <c r="U19" s="9">
        <v>26940000</v>
      </c>
      <c r="V19" s="9">
        <v>215</v>
      </c>
      <c r="W19" s="9">
        <v>8.9999999999999993E-3</v>
      </c>
      <c r="X19" s="9">
        <v>0.4</v>
      </c>
      <c r="Y19" s="9">
        <v>150</v>
      </c>
      <c r="Z19" s="16">
        <v>3233.3173307729235</v>
      </c>
      <c r="AA19" s="21">
        <v>1849222</v>
      </c>
    </row>
    <row r="20" spans="1:34" ht="15.75" x14ac:dyDescent="0.25">
      <c r="A20" s="19" t="s">
        <v>69</v>
      </c>
      <c r="B20" s="19" t="s">
        <v>23</v>
      </c>
      <c r="C20" s="19" t="s">
        <v>24</v>
      </c>
      <c r="D20" s="19" t="b">
        <v>1</v>
      </c>
      <c r="E20" s="19" t="b">
        <v>1</v>
      </c>
      <c r="F20" s="19" t="b">
        <v>0</v>
      </c>
      <c r="G20" s="19">
        <v>-100</v>
      </c>
      <c r="H20" s="19">
        <v>-1</v>
      </c>
      <c r="I20" s="19">
        <v>0</v>
      </c>
      <c r="J20" s="19">
        <v>0</v>
      </c>
      <c r="K20" s="19">
        <v>0</v>
      </c>
      <c r="L20" s="19">
        <v>31</v>
      </c>
      <c r="M20" s="19">
        <v>1457</v>
      </c>
      <c r="N20" s="19" t="b">
        <v>1</v>
      </c>
      <c r="O20" s="19">
        <v>113111</v>
      </c>
      <c r="P20" s="19">
        <v>5.0074725036759003E-3</v>
      </c>
      <c r="Q20" s="19">
        <v>0.92118719752067602</v>
      </c>
      <c r="R20" s="19">
        <v>50</v>
      </c>
      <c r="S20" s="19">
        <v>87</v>
      </c>
      <c r="T20" s="19">
        <v>8345</v>
      </c>
      <c r="U20" s="19">
        <v>26750000</v>
      </c>
      <c r="V20" s="19">
        <v>46</v>
      </c>
      <c r="W20" s="19">
        <v>5.0000000000000001E-3</v>
      </c>
      <c r="X20" s="19">
        <v>0.92100000000000004</v>
      </c>
      <c r="Y20" s="19">
        <v>90</v>
      </c>
      <c r="Z20" s="20">
        <v>3205.5122828040744</v>
      </c>
      <c r="AA20" s="21">
        <v>1784821</v>
      </c>
    </row>
    <row r="27" spans="1:34" x14ac:dyDescent="0.25">
      <c r="I27" s="14" t="s">
        <v>15</v>
      </c>
      <c r="J27" s="14" t="s">
        <v>12</v>
      </c>
      <c r="K27" s="14" t="s">
        <v>18</v>
      </c>
      <c r="L27" s="14" t="s">
        <v>17</v>
      </c>
      <c r="M27" s="14" t="s">
        <v>16</v>
      </c>
      <c r="O27" s="14" t="s">
        <v>15</v>
      </c>
      <c r="P27" s="9">
        <v>1.0376196954656801E-2</v>
      </c>
      <c r="Q27" s="13">
        <v>5.0745845639878504E-3</v>
      </c>
      <c r="R27" s="9">
        <v>5.1021907939127796E-3</v>
      </c>
      <c r="S27" s="13">
        <v>2.3699659969280501E-2</v>
      </c>
      <c r="T27" s="9">
        <v>7.4663083330300598E-3</v>
      </c>
      <c r="U27" s="13">
        <v>5.0169561152139004E-3</v>
      </c>
      <c r="V27" s="9">
        <v>1.09811927984899E-2</v>
      </c>
      <c r="W27" s="13">
        <v>5.16724299489603E-3</v>
      </c>
      <c r="X27" s="9">
        <v>5.18279399901649E-3</v>
      </c>
      <c r="Y27" s="13">
        <v>5.07952274185454E-3</v>
      </c>
      <c r="Z27" s="9">
        <v>1.27971015429598E-2</v>
      </c>
      <c r="AA27" s="13">
        <v>6.3541378058961599E-3</v>
      </c>
      <c r="AB27" s="9">
        <v>8.9768989288294496E-3</v>
      </c>
      <c r="AC27" s="13">
        <v>5.0165531153430996E-3</v>
      </c>
      <c r="AD27" s="9">
        <v>5.0120272927215697E-3</v>
      </c>
      <c r="AE27" s="13">
        <v>9.3222109259996702E-3</v>
      </c>
      <c r="AF27" s="9">
        <v>5.0074725036759003E-3</v>
      </c>
      <c r="AG27" s="13">
        <v>5.0828465746095199E-3</v>
      </c>
      <c r="AH27" s="9">
        <v>5.2334269852785196E-3</v>
      </c>
    </row>
    <row r="28" spans="1:34" x14ac:dyDescent="0.25">
      <c r="I28" s="9">
        <v>1.0376196954656801E-2</v>
      </c>
      <c r="J28" s="9">
        <v>340</v>
      </c>
      <c r="K28" s="9">
        <v>151</v>
      </c>
      <c r="L28" s="9">
        <v>927</v>
      </c>
      <c r="M28" s="9">
        <v>0.36045232443741299</v>
      </c>
      <c r="O28" s="14" t="s">
        <v>12</v>
      </c>
      <c r="P28" s="9">
        <v>340</v>
      </c>
      <c r="Q28" s="13">
        <v>840</v>
      </c>
      <c r="R28" s="9">
        <v>1142</v>
      </c>
      <c r="S28" s="13">
        <v>158</v>
      </c>
      <c r="T28" s="9">
        <v>228</v>
      </c>
      <c r="U28" s="13">
        <v>1033</v>
      </c>
      <c r="V28" s="9">
        <v>387</v>
      </c>
      <c r="W28" s="13">
        <v>750</v>
      </c>
      <c r="X28" s="9">
        <v>500</v>
      </c>
      <c r="Y28" s="13">
        <v>680</v>
      </c>
      <c r="Z28" s="9">
        <v>789</v>
      </c>
      <c r="AA28" s="13">
        <v>434</v>
      </c>
      <c r="AB28" s="9">
        <v>796</v>
      </c>
      <c r="AC28" s="13">
        <v>2043</v>
      </c>
      <c r="AD28" s="9">
        <v>992</v>
      </c>
      <c r="AE28" s="13">
        <v>266</v>
      </c>
      <c r="AF28" s="9">
        <v>1457</v>
      </c>
      <c r="AG28" s="13">
        <v>994</v>
      </c>
      <c r="AH28" s="9">
        <v>1436</v>
      </c>
    </row>
    <row r="29" spans="1:34" x14ac:dyDescent="0.25">
      <c r="I29" s="13">
        <v>5.0745845639878504E-3</v>
      </c>
      <c r="J29" s="13">
        <v>840</v>
      </c>
      <c r="K29" s="13">
        <v>226</v>
      </c>
      <c r="L29" s="13">
        <v>1222</v>
      </c>
      <c r="M29" s="13">
        <v>0.35184112315506899</v>
      </c>
      <c r="O29" s="14" t="s">
        <v>18</v>
      </c>
      <c r="P29" s="9">
        <v>151</v>
      </c>
      <c r="Q29" s="13">
        <v>226</v>
      </c>
      <c r="R29" s="9">
        <v>51</v>
      </c>
      <c r="S29" s="13">
        <v>196</v>
      </c>
      <c r="T29" s="9">
        <v>241</v>
      </c>
      <c r="U29" s="13">
        <v>160</v>
      </c>
      <c r="V29" s="9">
        <v>24</v>
      </c>
      <c r="W29" s="13">
        <v>41</v>
      </c>
      <c r="X29" s="9">
        <v>266</v>
      </c>
      <c r="Y29" s="13">
        <v>120</v>
      </c>
      <c r="Z29" s="9">
        <v>38</v>
      </c>
      <c r="AA29" s="13">
        <v>108</v>
      </c>
      <c r="AB29" s="9">
        <v>154</v>
      </c>
      <c r="AC29" s="13">
        <v>230</v>
      </c>
      <c r="AD29" s="9">
        <v>164</v>
      </c>
      <c r="AE29" s="13">
        <v>84</v>
      </c>
      <c r="AF29" s="9">
        <v>87</v>
      </c>
      <c r="AG29" s="13">
        <v>52</v>
      </c>
      <c r="AH29" s="9">
        <v>209</v>
      </c>
    </row>
    <row r="30" spans="1:34" x14ac:dyDescent="0.25">
      <c r="I30" s="9">
        <v>5.1021907939127796E-3</v>
      </c>
      <c r="J30" s="9">
        <v>1142</v>
      </c>
      <c r="K30" s="9">
        <v>51</v>
      </c>
      <c r="L30" s="9">
        <v>493</v>
      </c>
      <c r="M30" s="9">
        <v>0.21879790691609599</v>
      </c>
      <c r="O30" s="14" t="s">
        <v>17</v>
      </c>
      <c r="P30" s="9">
        <v>927</v>
      </c>
      <c r="Q30" s="13">
        <v>1222</v>
      </c>
      <c r="R30" s="9">
        <v>493</v>
      </c>
      <c r="S30" s="13">
        <v>893</v>
      </c>
      <c r="T30" s="9">
        <v>190</v>
      </c>
      <c r="U30" s="13">
        <v>110</v>
      </c>
      <c r="V30" s="9">
        <v>217</v>
      </c>
      <c r="W30" s="13">
        <v>788</v>
      </c>
      <c r="X30" s="9">
        <v>793</v>
      </c>
      <c r="Y30" s="13">
        <v>6</v>
      </c>
      <c r="Z30" s="9">
        <v>221</v>
      </c>
      <c r="AA30" s="13">
        <v>291</v>
      </c>
      <c r="AB30" s="9">
        <v>131</v>
      </c>
      <c r="AC30" s="13">
        <v>218</v>
      </c>
      <c r="AD30" s="9">
        <v>1542</v>
      </c>
      <c r="AE30" s="13">
        <v>510</v>
      </c>
      <c r="AF30" s="9">
        <v>50</v>
      </c>
      <c r="AG30" s="13">
        <v>1854</v>
      </c>
      <c r="AH30" s="9">
        <v>5</v>
      </c>
    </row>
    <row r="31" spans="1:34" x14ac:dyDescent="0.25">
      <c r="I31" s="13">
        <v>2.3699659969280501E-2</v>
      </c>
      <c r="J31" s="13">
        <v>158</v>
      </c>
      <c r="K31" s="13">
        <v>196</v>
      </c>
      <c r="L31" s="13">
        <v>893</v>
      </c>
      <c r="M31" s="13">
        <v>0.30503299949676599</v>
      </c>
      <c r="O31" s="14" t="s">
        <v>16</v>
      </c>
      <c r="P31" s="9">
        <v>0.36045232443741299</v>
      </c>
      <c r="Q31" s="13">
        <v>0.35184112315506899</v>
      </c>
      <c r="R31" s="9">
        <v>0.21879790691609599</v>
      </c>
      <c r="S31" s="13">
        <v>0.30503299949676599</v>
      </c>
      <c r="T31" s="9">
        <v>0.44803957529654298</v>
      </c>
      <c r="U31" s="13">
        <v>0.42430584987242598</v>
      </c>
      <c r="V31" s="9">
        <v>0.44598970545688199</v>
      </c>
      <c r="W31" s="13">
        <v>0.42389372313010598</v>
      </c>
      <c r="X31" s="9">
        <v>0.41432627406712902</v>
      </c>
      <c r="Y31" s="13">
        <v>0.57772920801170402</v>
      </c>
      <c r="Z31" s="9">
        <v>0.409136837722541</v>
      </c>
      <c r="AA31" s="13">
        <v>0.59818782552182403</v>
      </c>
      <c r="AB31" s="9">
        <v>0.40011927731498098</v>
      </c>
      <c r="AC31" s="13">
        <v>0.57445203150939395</v>
      </c>
      <c r="AD31" s="9">
        <v>0.52458148999401599</v>
      </c>
      <c r="AE31" s="13">
        <v>0.58330480524512196</v>
      </c>
      <c r="AF31" s="9">
        <v>0.92118719752067602</v>
      </c>
      <c r="AG31" s="13">
        <v>0.645851898105539</v>
      </c>
      <c r="AH31" s="9">
        <v>0.23316114269865601</v>
      </c>
    </row>
    <row r="32" spans="1:34" x14ac:dyDescent="0.25">
      <c r="I32" s="9">
        <v>7.4663083330300598E-3</v>
      </c>
      <c r="J32" s="9">
        <v>228</v>
      </c>
      <c r="K32" s="9">
        <v>241</v>
      </c>
      <c r="L32" s="9">
        <v>190</v>
      </c>
      <c r="M32" s="9">
        <v>0.44803957529654298</v>
      </c>
    </row>
    <row r="33" spans="9:34" x14ac:dyDescent="0.25">
      <c r="I33" s="13">
        <v>5.0169561152139004E-3</v>
      </c>
      <c r="J33" s="13">
        <v>1033</v>
      </c>
      <c r="K33" s="13">
        <v>160</v>
      </c>
      <c r="L33" s="13">
        <v>110</v>
      </c>
      <c r="M33" s="13">
        <v>0.42430584987242598</v>
      </c>
      <c r="O33" s="14" t="s">
        <v>19</v>
      </c>
      <c r="P33" s="9">
        <v>8008</v>
      </c>
      <c r="Q33" s="13">
        <v>7998</v>
      </c>
      <c r="R33" s="9">
        <v>8066</v>
      </c>
      <c r="S33" s="13">
        <v>8163</v>
      </c>
      <c r="T33" s="9">
        <v>8034</v>
      </c>
      <c r="U33" s="13">
        <v>8190</v>
      </c>
      <c r="V33" s="9">
        <v>8165</v>
      </c>
      <c r="W33" s="13">
        <v>8268</v>
      </c>
      <c r="X33" s="9">
        <v>8169</v>
      </c>
      <c r="Y33" s="13">
        <v>8278</v>
      </c>
      <c r="Z33" s="9">
        <v>8136</v>
      </c>
      <c r="AA33" s="13">
        <v>8098</v>
      </c>
      <c r="AB33" s="9">
        <v>8332</v>
      </c>
      <c r="AC33" s="13">
        <v>8242</v>
      </c>
      <c r="AD33" s="9">
        <v>8210</v>
      </c>
      <c r="AE33" s="13">
        <v>8154</v>
      </c>
      <c r="AF33" s="9">
        <v>8345</v>
      </c>
      <c r="AG33" s="13">
        <v>8208</v>
      </c>
      <c r="AH33" s="9">
        <v>8330</v>
      </c>
    </row>
    <row r="34" spans="9:34" x14ac:dyDescent="0.25">
      <c r="I34" s="9">
        <v>1.09811927984899E-2</v>
      </c>
      <c r="J34" s="9">
        <v>387</v>
      </c>
      <c r="K34" s="9">
        <v>24</v>
      </c>
      <c r="L34" s="9">
        <v>217</v>
      </c>
      <c r="M34" s="9">
        <v>0.44598970545688199</v>
      </c>
    </row>
    <row r="35" spans="9:34" x14ac:dyDescent="0.25">
      <c r="I35" s="13">
        <v>5.16724299489603E-3</v>
      </c>
      <c r="J35" s="13">
        <v>750</v>
      </c>
      <c r="K35" s="13">
        <v>41</v>
      </c>
      <c r="L35" s="13">
        <v>788</v>
      </c>
      <c r="M35" s="13">
        <v>0.42389372313010598</v>
      </c>
    </row>
    <row r="36" spans="9:34" x14ac:dyDescent="0.25">
      <c r="I36" s="9">
        <v>5.18279399901649E-3</v>
      </c>
      <c r="J36" s="9">
        <v>500</v>
      </c>
      <c r="K36" s="9">
        <v>266</v>
      </c>
      <c r="L36" s="9">
        <v>793</v>
      </c>
      <c r="M36" s="9">
        <v>0.41432627406712902</v>
      </c>
      <c r="P36" t="s">
        <v>564</v>
      </c>
    </row>
    <row r="37" spans="9:34" x14ac:dyDescent="0.25">
      <c r="I37" s="13">
        <v>5.07952274185454E-3</v>
      </c>
      <c r="J37" s="13">
        <v>680</v>
      </c>
      <c r="K37" s="13">
        <v>120</v>
      </c>
      <c r="L37" s="13">
        <v>6</v>
      </c>
      <c r="M37" s="13">
        <v>0.57772920801170402</v>
      </c>
      <c r="P37" t="s">
        <v>565</v>
      </c>
    </row>
    <row r="38" spans="9:34" x14ac:dyDescent="0.25">
      <c r="I38" s="9">
        <v>1.27971015429598E-2</v>
      </c>
      <c r="J38" s="9">
        <v>789</v>
      </c>
      <c r="K38" s="9">
        <v>38</v>
      </c>
      <c r="L38" s="9">
        <v>221</v>
      </c>
      <c r="M38" s="9">
        <v>0.409136837722541</v>
      </c>
      <c r="P38" t="s">
        <v>566</v>
      </c>
    </row>
    <row r="39" spans="9:34" x14ac:dyDescent="0.25">
      <c r="I39" s="13">
        <v>6.3541378058961599E-3</v>
      </c>
      <c r="J39" s="13">
        <v>434</v>
      </c>
      <c r="K39" s="13">
        <v>108</v>
      </c>
      <c r="L39" s="13">
        <v>291</v>
      </c>
      <c r="M39" s="13">
        <v>0.59818782552182403</v>
      </c>
      <c r="P39" t="s">
        <v>567</v>
      </c>
    </row>
    <row r="40" spans="9:34" x14ac:dyDescent="0.25">
      <c r="I40" s="9">
        <v>8.9768989288294496E-3</v>
      </c>
      <c r="J40" s="9">
        <v>796</v>
      </c>
      <c r="K40" s="9">
        <v>154</v>
      </c>
      <c r="L40" s="9">
        <v>131</v>
      </c>
      <c r="M40" s="9">
        <v>0.40011927731498098</v>
      </c>
      <c r="P40" t="s">
        <v>568</v>
      </c>
    </row>
    <row r="41" spans="9:34" x14ac:dyDescent="0.25">
      <c r="I41" s="13">
        <v>5.0165531153430996E-3</v>
      </c>
      <c r="J41" s="13">
        <v>2043</v>
      </c>
      <c r="K41" s="13">
        <v>230</v>
      </c>
      <c r="L41" s="13">
        <v>218</v>
      </c>
      <c r="M41" s="13">
        <v>0.57445203150939395</v>
      </c>
    </row>
    <row r="42" spans="9:34" x14ac:dyDescent="0.25">
      <c r="I42" s="9">
        <v>5.0120272927215697E-3</v>
      </c>
      <c r="J42" s="9">
        <v>992</v>
      </c>
      <c r="K42" s="9">
        <v>164</v>
      </c>
      <c r="L42" s="9">
        <v>1542</v>
      </c>
      <c r="M42" s="9">
        <v>0.52458148999401599</v>
      </c>
      <c r="P42" t="s">
        <v>569</v>
      </c>
    </row>
    <row r="43" spans="9:34" x14ac:dyDescent="0.25">
      <c r="I43" s="13">
        <v>9.3222109259996702E-3</v>
      </c>
      <c r="J43" s="13">
        <v>266</v>
      </c>
      <c r="K43" s="13">
        <v>84</v>
      </c>
      <c r="L43" s="13">
        <v>510</v>
      </c>
      <c r="M43" s="13">
        <v>0.58330480524512196</v>
      </c>
    </row>
    <row r="44" spans="9:34" x14ac:dyDescent="0.25">
      <c r="I44" s="9">
        <v>5.0074725036759003E-3</v>
      </c>
      <c r="J44" s="9">
        <v>1457</v>
      </c>
      <c r="K44" s="9">
        <v>87</v>
      </c>
      <c r="L44" s="9">
        <v>50</v>
      </c>
      <c r="M44" s="9">
        <v>0.92118719752067602</v>
      </c>
    </row>
    <row r="45" spans="9:34" x14ac:dyDescent="0.25">
      <c r="I45" s="13">
        <v>5.0828465746095199E-3</v>
      </c>
      <c r="J45" s="13">
        <v>994</v>
      </c>
      <c r="K45" s="13">
        <v>52</v>
      </c>
      <c r="L45" s="13">
        <v>1854</v>
      </c>
      <c r="M45" s="13">
        <v>0.645851898105539</v>
      </c>
    </row>
    <row r="46" spans="9:34" x14ac:dyDescent="0.25">
      <c r="I46" s="9">
        <v>5.2334269852785196E-3</v>
      </c>
      <c r="J46" s="9">
        <v>1436</v>
      </c>
      <c r="K46" s="9">
        <v>209</v>
      </c>
      <c r="L46" s="9">
        <v>5</v>
      </c>
      <c r="M46" s="9">
        <v>0.23316114269865601</v>
      </c>
    </row>
  </sheetData>
  <conditionalFormatting sqref="M2:M3">
    <cfRule type="duplicateValues" dxfId="51" priority="8"/>
  </conditionalFormatting>
  <conditionalFormatting sqref="M4:M20">
    <cfRule type="duplicateValues" dxfId="48" priority="5"/>
  </conditionalFormatting>
  <conditionalFormatting sqref="J28:J29">
    <cfRule type="duplicateValues" dxfId="47" priority="4"/>
  </conditionalFormatting>
  <conditionalFormatting sqref="J30:J46">
    <cfRule type="duplicateValues" dxfId="46" priority="3"/>
  </conditionalFormatting>
  <conditionalFormatting sqref="P28:Q28">
    <cfRule type="duplicateValues" dxfId="43" priority="2"/>
  </conditionalFormatting>
  <conditionalFormatting sqref="R28:AH28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75974-665E-40A6-A2DB-BBCA7C95506A}">
  <dimension ref="A1:AA23"/>
  <sheetViews>
    <sheetView tabSelected="1" topLeftCell="F1" workbookViewId="0">
      <selection activeCell="N24" sqref="N24"/>
    </sheetView>
  </sheetViews>
  <sheetFormatPr baseColWidth="10" defaultRowHeight="15" x14ac:dyDescent="0.25"/>
  <cols>
    <col min="13" max="13" width="14.5703125" bestFit="1" customWidth="1"/>
    <col min="14" max="14" width="15.140625" bestFit="1" customWidth="1"/>
    <col min="16" max="16" width="12.85546875" bestFit="1" customWidth="1"/>
    <col min="17" max="17" width="15.42578125" bestFit="1" customWidth="1"/>
    <col min="18" max="18" width="16.5703125" bestFit="1" customWidth="1"/>
    <col min="19" max="19" width="11.7109375" bestFit="1" customWidth="1"/>
    <col min="27" max="27" width="12.7109375" bestFit="1" customWidth="1"/>
  </cols>
  <sheetData>
    <row r="1" spans="1:27" x14ac:dyDescent="0.25">
      <c r="A1" t="s">
        <v>571</v>
      </c>
    </row>
    <row r="5" spans="1:27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s="4" t="s">
        <v>546</v>
      </c>
      <c r="X5" s="4" t="s">
        <v>550</v>
      </c>
      <c r="Y5" s="4" t="s">
        <v>552</v>
      </c>
      <c r="Z5" s="4" t="s">
        <v>560</v>
      </c>
      <c r="AA5" s="4" t="s">
        <v>572</v>
      </c>
    </row>
    <row r="6" spans="1:27" ht="15.75" x14ac:dyDescent="0.25">
      <c r="A6" s="12" t="s">
        <v>79</v>
      </c>
      <c r="B6" s="13" t="s">
        <v>23</v>
      </c>
      <c r="C6" s="13" t="s">
        <v>24</v>
      </c>
      <c r="D6" s="13" t="b">
        <v>1</v>
      </c>
      <c r="E6" s="13" t="b">
        <v>1</v>
      </c>
      <c r="F6" s="13" t="b">
        <v>0</v>
      </c>
      <c r="G6" s="13">
        <v>-100</v>
      </c>
      <c r="H6" s="13">
        <v>-1</v>
      </c>
      <c r="I6" s="13">
        <v>0</v>
      </c>
      <c r="J6" s="13">
        <v>0</v>
      </c>
      <c r="K6" s="13">
        <v>0</v>
      </c>
      <c r="L6" s="13">
        <v>31</v>
      </c>
      <c r="M6" s="13">
        <v>649</v>
      </c>
      <c r="N6" s="13" t="b">
        <v>1</v>
      </c>
      <c r="O6" s="13">
        <v>113111</v>
      </c>
      <c r="P6" s="13">
        <v>5.0476387750765196E-3</v>
      </c>
      <c r="Q6" s="13">
        <v>0.68769073391528601</v>
      </c>
      <c r="R6" s="13">
        <v>455</v>
      </c>
      <c r="S6" s="13">
        <v>34</v>
      </c>
      <c r="T6" s="13">
        <v>9226</v>
      </c>
      <c r="U6" s="13">
        <v>27150000</v>
      </c>
      <c r="V6" s="13">
        <v>56</v>
      </c>
      <c r="W6" s="13">
        <f>+ROUND(OB_resultado[[#This Row],[learning_rate]],3)</f>
        <v>8.6999999999999994E-2</v>
      </c>
      <c r="X6" s="13">
        <f>+ROUND(OB_resultado[[#This Row],[feature_fraction]],3)</f>
        <v>0.27400000000000002</v>
      </c>
      <c r="Y6" s="13">
        <f>+ROUND(OB_resultado[[#This Row],[num_leaves]],-1)</f>
        <v>690</v>
      </c>
      <c r="Z6" s="15">
        <f>+OB_resultado[[#This Row],[ganancia]]/OB_resultado[[#This Row],[envios]]</f>
        <v>4029.7531469674677</v>
      </c>
      <c r="AA6" s="21">
        <v>1869222</v>
      </c>
    </row>
    <row r="7" spans="1:27" ht="15.75" x14ac:dyDescent="0.25">
      <c r="A7" t="s">
        <v>127</v>
      </c>
      <c r="B7" t="s">
        <v>23</v>
      </c>
      <c r="C7" t="s">
        <v>24</v>
      </c>
      <c r="D7" t="b">
        <v>1</v>
      </c>
      <c r="E7" t="b">
        <v>1</v>
      </c>
      <c r="F7" t="b">
        <v>0</v>
      </c>
      <c r="G7">
        <v>-100</v>
      </c>
      <c r="H7">
        <v>-1</v>
      </c>
      <c r="I7">
        <v>0</v>
      </c>
      <c r="J7">
        <v>0</v>
      </c>
      <c r="K7">
        <v>0</v>
      </c>
      <c r="L7">
        <v>31</v>
      </c>
      <c r="M7">
        <v>554</v>
      </c>
      <c r="N7" t="b">
        <v>1</v>
      </c>
      <c r="O7">
        <v>113111</v>
      </c>
      <c r="P7">
        <v>1.17793675245418E-2</v>
      </c>
      <c r="Q7">
        <v>0.22873044120915101</v>
      </c>
      <c r="R7">
        <v>9</v>
      </c>
      <c r="S7">
        <v>28</v>
      </c>
      <c r="T7">
        <v>9231</v>
      </c>
      <c r="U7">
        <v>27060000</v>
      </c>
      <c r="V7">
        <v>104</v>
      </c>
      <c r="W7">
        <v>1.2E-2</v>
      </c>
      <c r="X7">
        <v>0.22900000000000001</v>
      </c>
      <c r="Y7">
        <v>30</v>
      </c>
      <c r="Z7">
        <v>2931.4267143321417</v>
      </c>
      <c r="AA7" s="21">
        <v>1789221</v>
      </c>
    </row>
    <row r="8" spans="1:27" ht="15.75" x14ac:dyDescent="0.25">
      <c r="A8" t="s">
        <v>77</v>
      </c>
      <c r="B8" t="s">
        <v>23</v>
      </c>
      <c r="C8" t="s">
        <v>24</v>
      </c>
      <c r="D8" t="b">
        <v>1</v>
      </c>
      <c r="E8" t="b">
        <v>1</v>
      </c>
      <c r="F8" t="b">
        <v>0</v>
      </c>
      <c r="G8">
        <v>-100</v>
      </c>
      <c r="H8">
        <v>-1</v>
      </c>
      <c r="I8">
        <v>0</v>
      </c>
      <c r="J8">
        <v>0</v>
      </c>
      <c r="K8">
        <v>0</v>
      </c>
      <c r="L8">
        <v>31</v>
      </c>
      <c r="M8">
        <v>1327</v>
      </c>
      <c r="N8" t="b">
        <v>1</v>
      </c>
      <c r="O8">
        <v>113111</v>
      </c>
      <c r="P8">
        <v>5.0053481111445404E-3</v>
      </c>
      <c r="Q8">
        <v>0.20050056641647901</v>
      </c>
      <c r="R8">
        <v>4</v>
      </c>
      <c r="S8">
        <v>37</v>
      </c>
      <c r="T8">
        <v>8910</v>
      </c>
      <c r="U8">
        <v>26980000</v>
      </c>
      <c r="V8">
        <v>54</v>
      </c>
      <c r="W8">
        <v>5.0000000000000001E-3</v>
      </c>
      <c r="X8">
        <v>0.20100000000000001</v>
      </c>
      <c r="Y8">
        <v>40</v>
      </c>
      <c r="Z8">
        <v>3028.0583613916947</v>
      </c>
      <c r="AA8" s="21">
        <v>1766021</v>
      </c>
    </row>
    <row r="11" spans="1:27" x14ac:dyDescent="0.25">
      <c r="Q11" s="13"/>
    </row>
    <row r="17" spans="14:16" x14ac:dyDescent="0.25">
      <c r="N17" s="13">
        <v>5.0476387750765196E-3</v>
      </c>
      <c r="O17">
        <v>1.17793675245418E-2</v>
      </c>
      <c r="P17">
        <v>5.0053481111445404E-3</v>
      </c>
    </row>
    <row r="18" spans="14:16" x14ac:dyDescent="0.25">
      <c r="N18" s="13">
        <v>56</v>
      </c>
      <c r="O18">
        <v>104</v>
      </c>
      <c r="P18">
        <v>54</v>
      </c>
    </row>
    <row r="19" spans="14:16" x14ac:dyDescent="0.25">
      <c r="N19" s="13">
        <v>34</v>
      </c>
      <c r="O19">
        <v>28</v>
      </c>
      <c r="P19">
        <v>37</v>
      </c>
    </row>
    <row r="20" spans="14:16" x14ac:dyDescent="0.25">
      <c r="N20" s="13">
        <v>455</v>
      </c>
      <c r="O20">
        <v>9</v>
      </c>
      <c r="P20">
        <v>4</v>
      </c>
    </row>
    <row r="21" spans="14:16" x14ac:dyDescent="0.25">
      <c r="N21" s="13">
        <v>0.68769073391528601</v>
      </c>
      <c r="O21">
        <v>0.22873044120915101</v>
      </c>
      <c r="P21">
        <v>0.20050056641647901</v>
      </c>
    </row>
    <row r="23" spans="14:16" x14ac:dyDescent="0.25">
      <c r="N23" s="13">
        <v>9226</v>
      </c>
      <c r="O23">
        <v>9231</v>
      </c>
      <c r="P23">
        <v>8910</v>
      </c>
    </row>
  </sheetData>
  <conditionalFormatting sqref="M6">
    <cfRule type="duplicateValues" dxfId="3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b c 8 c 3 c a - 4 1 b 8 - 4 3 4 4 - 8 c 8 d - c 8 a e f a 8 9 f c b 2 "   x m l n s = " h t t p : / / s c h e m a s . m i c r o s o f t . c o m / D a t a M a s h u p " > A A A A A P Q E A A B Q S w M E F A A C A A g A Z m M + V Q T a 1 k i k A A A A 9 Q A A A B I A H A B D b 2 5 m a W c v U G F j a 2 F n Z S 5 4 b W w g o h g A K K A U A A A A A A A A A A A A A A A A A A A A A A A A A A A A h Y 9 B D o I w F E S v Q r q n r d U Y J J 8 S 4 1 Y S o 4 l x 2 5 Q K j V A M L Z a 7 u f B I X k G M o u 5 c z p u 3 m L l f b 5 D 2 d R V c V G t 1 Y x I 0 w R Q F y s g m 1 6 Z I U O e O Y Y R S D h s h T 6 J Q w S A b G / c 2 T 1 D p 3 D k m x H u P / R Q 3 b U E Y p R N y y N Y 7 W a p a o I + s / 8 u h N t Y J I x X i s H + N 4 Q w v 5 j i a M U y B j A w y b b 4 9 G + Y + 2 x 8 I q 6 5 y X a u 4 s u F y C 2 S M Q N 4 X + A N Q S w M E F A A C A A g A Z m M +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j P l X d / d M 5 7 g E A A D Q E A A A T A B w A R m 9 y b X V s Y X M v U 2 V j d G l v b j E u b S C i G A A o o B Q A A A A A A A A A A A A A A A A A A A A A A A A A A A B 1 U 8 G O 0 z A Q P V O p / 2 C F S y t F F Y 2 A A 6 s c d r u L 4 M K C W k 4 b Z E 2 S S W r k 2 J E 9 y b Z U + + 9 M G m C L 4 o 3 k 2 J 7 3 P P N m P P Z Y k L J G b M d 5 f T W f z W d + D w 5 L c X 8 j H f p O E 5 R W p E I j z W e C v 3 u n a j R s 2 f h + d W u L r k F D i 4 9 K 4 2 p j D f H G L 6 L N h 6 w u n e o x + 3 5 z n b x J k o z Q U 4 a H N t v Y p k W m F Q p E k t 0 d W n R q c G H F O r u M u a I D R c v 4 4 R a 1 a h S h S 6 N X U S w 2 V n e N 8 W m S x O L O F L Z U p k 7 X y T v e f u s s 4 Z a O G t P n 5 e q L N f h j G Y / i X 0 d 8 B n L 8 x Q G 8 a J 1 t b K 9 4 G X E + O 8 i Z / n W w E X 5 C K N H 5 x Z h t L B 7 + 2 K + 1 3 h a g w f m U X H f p e K d a K w p o c s W + n / 3 t H B h f W d e M w n f H F v 3 i R R n x 6 R R V W O y B M y W m C s I D P c X i F N n 8 5 3 B J P U 6 Q B s m p Y m K u l P M k R 1 B a o 4 9 / G d r W i l M 4 k 3 J r m V S x A A k 9 O q g x x K o Q q H M o W x 6 V 0 n w X I R a f z 6 1 X N A T 6 b O j 9 2 9 W Q 7 C g R D r L E l v Y B S B l Z A / / I S t 9 q R V O K 5 q K W I P X 6 Z S g J x 8 y V m Q K m a + T Q T z C 0 v J / i f F k F S m c f 5 a P y w X p 4 x D K g B c E Z 7 k b J n v 8 d 4 2 A 5 u v + q W D k 4 v 7 Y A Z S h G C Q S S Z 3 Z X h c U z 0 m N A O J p e 2 Y C 9 B g P D c 5 s i 5 z I U o 5 Y L 6 G k 5 n y k T b u y r 3 1 B L A Q I t A B Q A A g A I A G Z j P l U E 2 t Z I p A A A A P U A A A A S A A A A A A A A A A A A A A A A A A A A A A B D b 2 5 m a W c v U G F j a 2 F n Z S 5 4 b W x Q S w E C L Q A U A A I A C A B m Y z 5 V D 8 r p q 6 Q A A A D p A A A A E w A A A A A A A A A A A A A A A A D w A A A A W 0 N v b n R l b n R f V H l w Z X N d L n h t b F B L A Q I t A B Q A A g A I A G Z j P l X d / d M 5 7 g E A A D Q E A A A T A A A A A A A A A A A A A A A A A O E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V A A A A A A A A g h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C X 3 J l c 3 V s d G F k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C X 3 J l c 3 V s d G F k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z B U M T U 6 M j c 6 M T I u M j A 5 N j M 2 O F o i I C 8 + P E V u d H J 5 I F R 5 c G U 9 I k Z p b G x D b 2 x 1 b W 5 U e X B l c y I g V m F s d W U 9 I n N C Z 1 l H Q V F F Q k F 3 T U R B d 0 1 E Q X d F R E J R V U R B d 0 1 E Q X c 9 P S I g L z 4 8 R W 5 0 c n k g V H l w Z T 0 i R m l s b E N v b H V t b k 5 h b W V z I i B W Y W x 1 Z T 0 i c 1 s m c X V v d D t m Z W N o Y S Z x d W 9 0 O y w m c X V v d D t v Y m p l Y 3 R p d m U m c X V v d D s s J n F 1 b 3 Q 7 b W V 0 c m l j J n F 1 b 3 Q 7 L C Z x d W 9 0 O 2 Z p c n N 0 X 2 1 l d H J p Y 1 9 v b m x 5 J n F 1 b 3 Q 7 L C Z x d W 9 0 O 2 J v b 3 N 0 X 2 Z y b 2 1 f Y X Z l c m F n Z S Z x d W 9 0 O y w m c X V v d D t m Z W F 0 d X J l X 3 B y Z V 9 m a W x 0 Z X I m c X V v d D s s J n F 1 b 3 Q 7 d m V y Y m 9 z a X R 5 J n F 1 b 3 Q 7 L C Z x d W 9 0 O 2 1 h e F 9 k Z X B 0 a C Z x d W 9 0 O y w m c X V v d D t t a W 5 f Z 2 F p b l 9 0 b 1 9 z c G x p d C Z x d W 9 0 O y w m c X V v d D t s Y W 1 i Z G F f b D E m c X V v d D s s J n F 1 b 3 Q 7 b G F t Y m R h X 2 w y J n F 1 b 3 Q 7 L C Z x d W 9 0 O 2 1 h e F 9 i a W 4 m c X V v d D s s J n F 1 b 3 Q 7 b n V t X 2 l 0 Z X J h d G l v b n M m c X V v d D s s J n F 1 b 3 Q 7 Z m 9 y Y 2 V f c m 9 3 X 3 d p c 2 U m c X V v d D s s J n F 1 b 3 Q 7 c 2 V l Z C Z x d W 9 0 O y w m c X V v d D t s Z W F y b m l u Z 1 9 y Y X R l J n F 1 b 3 Q 7 L C Z x d W 9 0 O 2 Z l Y X R 1 c m V f Z n J h Y 3 R p b 2 4 m c X V v d D s s J n F 1 b 3 Q 7 b W l u X 2 R h d G F f a W 5 f b G V h Z i Z x d W 9 0 O y w m c X V v d D t u d W 1 f b G V h d m V z J n F 1 b 3 Q 7 L C Z x d W 9 0 O 2 V u d m l v c y Z x d W 9 0 O y w m c X V v d D t n Y W 5 h b m N p Y S Z x d W 9 0 O y w m c X V v d D t p d G V y Y W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J f c m V z d W x 0 Y W R v L 1 R p c G 8 g Y 2 F t Y m l h Z G 8 u e 2 Z l Y 2 h h L D B 9 J n F 1 b 3 Q 7 L C Z x d W 9 0 O 1 N l Y 3 R p b 2 4 x L 0 9 C X 3 J l c 3 V s d G F k b y 9 U a X B v I G N h b W J p Y W R v L n t v Y m p l Y 3 R p d m U s M X 0 m c X V v d D s s J n F 1 b 3 Q 7 U 2 V j d G l v b j E v T 0 J f c m V z d W x 0 Y W R v L 1 R p c G 8 g Y 2 F t Y m l h Z G 8 u e 2 1 l d H J p Y y w y f S Z x d W 9 0 O y w m c X V v d D t T Z W N 0 a W 9 u M S 9 P Q l 9 y Z X N 1 b H R h Z G 8 v V G l w b y B j Y W 1 i a W F k b y 5 7 Z m l y c 3 R f b W V 0 c m l j X 2 9 u b H k s M 3 0 m c X V v d D s s J n F 1 b 3 Q 7 U 2 V j d G l v b j E v T 0 J f c m V z d W x 0 Y W R v L 1 R p c G 8 g Y 2 F t Y m l h Z G 8 u e 2 J v b 3 N 0 X 2 Z y b 2 1 f Y X Z l c m F n Z S w 0 f S Z x d W 9 0 O y w m c X V v d D t T Z W N 0 a W 9 u M S 9 P Q l 9 y Z X N 1 b H R h Z G 8 v V G l w b y B j Y W 1 i a W F k b y 5 7 Z m V h d H V y Z V 9 w c m V f Z m l s d G V y L D V 9 J n F 1 b 3 Q 7 L C Z x d W 9 0 O 1 N l Y 3 R p b 2 4 x L 0 9 C X 3 J l c 3 V s d G F k b y 9 U a X B v I G N h b W J p Y W R v L n t 2 Z X J i b 3 N p d H k s N n 0 m c X V v d D s s J n F 1 b 3 Q 7 U 2 V j d G l v b j E v T 0 J f c m V z d W x 0 Y W R v L 1 R p c G 8 g Y 2 F t Y m l h Z G 8 u e 2 1 h e F 9 k Z X B 0 a C w 3 f S Z x d W 9 0 O y w m c X V v d D t T Z W N 0 a W 9 u M S 9 P Q l 9 y Z X N 1 b H R h Z G 8 v V G l w b y B j Y W 1 i a W F k b y 5 7 b W l u X 2 d h a W 5 f d G 9 f c 3 B s a X Q s O H 0 m c X V v d D s s J n F 1 b 3 Q 7 U 2 V j d G l v b j E v T 0 J f c m V z d W x 0 Y W R v L 1 R p c G 8 g Y 2 F t Y m l h Z G 8 u e 2 x h b W J k Y V 9 s M S w 5 f S Z x d W 9 0 O y w m c X V v d D t T Z W N 0 a W 9 u M S 9 P Q l 9 y Z X N 1 b H R h Z G 8 v V G l w b y B j Y W 1 i a W F k b y 5 7 b G F t Y m R h X 2 w y L D E w f S Z x d W 9 0 O y w m c X V v d D t T Z W N 0 a W 9 u M S 9 P Q l 9 y Z X N 1 b H R h Z G 8 v V G l w b y B j Y W 1 i a W F k b y 5 7 b W F 4 X 2 J p b i w x M X 0 m c X V v d D s s J n F 1 b 3 Q 7 U 2 V j d G l v b j E v T 0 J f c m V z d W x 0 Y W R v L 1 R p c G 8 g Y 2 F t Y m l h Z G 8 u e 2 5 1 b V 9 p d G V y Y X R p b 2 5 z L D E y f S Z x d W 9 0 O y w m c X V v d D t T Z W N 0 a W 9 u M S 9 P Q l 9 y Z X N 1 b H R h Z G 8 v V G l w b y B j Y W 1 i a W F k b y 5 7 Z m 9 y Y 2 V f c m 9 3 X 3 d p c 2 U s M T N 9 J n F 1 b 3 Q 7 L C Z x d W 9 0 O 1 N l Y 3 R p b 2 4 x L 0 9 C X 3 J l c 3 V s d G F k b y 9 U a X B v I G N h b W J p Y W R v L n t z Z W V k L D E 0 f S Z x d W 9 0 O y w m c X V v d D t T Z W N 0 a W 9 u M S 9 P Q l 9 y Z X N 1 b H R h Z G 8 v V G l w b y B j Y W 1 i a W F k b y 5 7 b G V h c m 5 p b m d f c m F 0 Z S w x N X 0 m c X V v d D s s J n F 1 b 3 Q 7 U 2 V j d G l v b j E v T 0 J f c m V z d W x 0 Y W R v L 1 R p c G 8 g Y 2 F t Y m l h Z G 8 u e 2 Z l Y X R 1 c m V f Z n J h Y 3 R p b 2 4 s M T Z 9 J n F 1 b 3 Q 7 L C Z x d W 9 0 O 1 N l Y 3 R p b 2 4 x L 0 9 C X 3 J l c 3 V s d G F k b y 9 U a X B v I G N h b W J p Y W R v L n t t a W 5 f Z G F 0 Y V 9 p b l 9 s Z W F m L D E 3 f S Z x d W 9 0 O y w m c X V v d D t T Z W N 0 a W 9 u M S 9 P Q l 9 y Z X N 1 b H R h Z G 8 v V G l w b y B j Y W 1 i a W F k b y 5 7 b n V t X 2 x l Y X Z l c y w x O H 0 m c X V v d D s s J n F 1 b 3 Q 7 U 2 V j d G l v b j E v T 0 J f c m V z d W x 0 Y W R v L 1 R p c G 8 g Y 2 F t Y m l h Z G 8 u e 2 V u d m l v c y w x O X 0 m c X V v d D s s J n F 1 b 3 Q 7 U 2 V j d G l v b j E v T 0 J f c m V z d W x 0 Y W R v L 1 R p c G 8 g Y 2 F t Y m l h Z G 8 u e 2 d h b m F u Y 2 l h L D I w f S Z x d W 9 0 O y w m c X V v d D t T Z W N 0 a W 9 u M S 9 P Q l 9 y Z X N 1 b H R h Z G 8 v V G l w b y B j Y W 1 i a W F k b y 5 7 a X R l c m F j a W 9 u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0 J f c m V z d W x 0 Y W R v L 1 R p c G 8 g Y 2 F t Y m l h Z G 8 u e 2 Z l Y 2 h h L D B 9 J n F 1 b 3 Q 7 L C Z x d W 9 0 O 1 N l Y 3 R p b 2 4 x L 0 9 C X 3 J l c 3 V s d G F k b y 9 U a X B v I G N h b W J p Y W R v L n t v Y m p l Y 3 R p d m U s M X 0 m c X V v d D s s J n F 1 b 3 Q 7 U 2 V j d G l v b j E v T 0 J f c m V z d W x 0 Y W R v L 1 R p c G 8 g Y 2 F t Y m l h Z G 8 u e 2 1 l d H J p Y y w y f S Z x d W 9 0 O y w m c X V v d D t T Z W N 0 a W 9 u M S 9 P Q l 9 y Z X N 1 b H R h Z G 8 v V G l w b y B j Y W 1 i a W F k b y 5 7 Z m l y c 3 R f b W V 0 c m l j X 2 9 u b H k s M 3 0 m c X V v d D s s J n F 1 b 3 Q 7 U 2 V j d G l v b j E v T 0 J f c m V z d W x 0 Y W R v L 1 R p c G 8 g Y 2 F t Y m l h Z G 8 u e 2 J v b 3 N 0 X 2 Z y b 2 1 f Y X Z l c m F n Z S w 0 f S Z x d W 9 0 O y w m c X V v d D t T Z W N 0 a W 9 u M S 9 P Q l 9 y Z X N 1 b H R h Z G 8 v V G l w b y B j Y W 1 i a W F k b y 5 7 Z m V h d H V y Z V 9 w c m V f Z m l s d G V y L D V 9 J n F 1 b 3 Q 7 L C Z x d W 9 0 O 1 N l Y 3 R p b 2 4 x L 0 9 C X 3 J l c 3 V s d G F k b y 9 U a X B v I G N h b W J p Y W R v L n t 2 Z X J i b 3 N p d H k s N n 0 m c X V v d D s s J n F 1 b 3 Q 7 U 2 V j d G l v b j E v T 0 J f c m V z d W x 0 Y W R v L 1 R p c G 8 g Y 2 F t Y m l h Z G 8 u e 2 1 h e F 9 k Z X B 0 a C w 3 f S Z x d W 9 0 O y w m c X V v d D t T Z W N 0 a W 9 u M S 9 P Q l 9 y Z X N 1 b H R h Z G 8 v V G l w b y B j Y W 1 i a W F k b y 5 7 b W l u X 2 d h a W 5 f d G 9 f c 3 B s a X Q s O H 0 m c X V v d D s s J n F 1 b 3 Q 7 U 2 V j d G l v b j E v T 0 J f c m V z d W x 0 Y W R v L 1 R p c G 8 g Y 2 F t Y m l h Z G 8 u e 2 x h b W J k Y V 9 s M S w 5 f S Z x d W 9 0 O y w m c X V v d D t T Z W N 0 a W 9 u M S 9 P Q l 9 y Z X N 1 b H R h Z G 8 v V G l w b y B j Y W 1 i a W F k b y 5 7 b G F t Y m R h X 2 w y L D E w f S Z x d W 9 0 O y w m c X V v d D t T Z W N 0 a W 9 u M S 9 P Q l 9 y Z X N 1 b H R h Z G 8 v V G l w b y B j Y W 1 i a W F k b y 5 7 b W F 4 X 2 J p b i w x M X 0 m c X V v d D s s J n F 1 b 3 Q 7 U 2 V j d G l v b j E v T 0 J f c m V z d W x 0 Y W R v L 1 R p c G 8 g Y 2 F t Y m l h Z G 8 u e 2 5 1 b V 9 p d G V y Y X R p b 2 5 z L D E y f S Z x d W 9 0 O y w m c X V v d D t T Z W N 0 a W 9 u M S 9 P Q l 9 y Z X N 1 b H R h Z G 8 v V G l w b y B j Y W 1 i a W F k b y 5 7 Z m 9 y Y 2 V f c m 9 3 X 3 d p c 2 U s M T N 9 J n F 1 b 3 Q 7 L C Z x d W 9 0 O 1 N l Y 3 R p b 2 4 x L 0 9 C X 3 J l c 3 V s d G F k b y 9 U a X B v I G N h b W J p Y W R v L n t z Z W V k L D E 0 f S Z x d W 9 0 O y w m c X V v d D t T Z W N 0 a W 9 u M S 9 P Q l 9 y Z X N 1 b H R h Z G 8 v V G l w b y B j Y W 1 i a W F k b y 5 7 b G V h c m 5 p b m d f c m F 0 Z S w x N X 0 m c X V v d D s s J n F 1 b 3 Q 7 U 2 V j d G l v b j E v T 0 J f c m V z d W x 0 Y W R v L 1 R p c G 8 g Y 2 F t Y m l h Z G 8 u e 2 Z l Y X R 1 c m V f Z n J h Y 3 R p b 2 4 s M T Z 9 J n F 1 b 3 Q 7 L C Z x d W 9 0 O 1 N l Y 3 R p b 2 4 x L 0 9 C X 3 J l c 3 V s d G F k b y 9 U a X B v I G N h b W J p Y W R v L n t t a W 5 f Z G F 0 Y V 9 p b l 9 s Z W F m L D E 3 f S Z x d W 9 0 O y w m c X V v d D t T Z W N 0 a W 9 u M S 9 P Q l 9 y Z X N 1 b H R h Z G 8 v V G l w b y B j Y W 1 i a W F k b y 5 7 b n V t X 2 x l Y X Z l c y w x O H 0 m c X V v d D s s J n F 1 b 3 Q 7 U 2 V j d G l v b j E v T 0 J f c m V z d W x 0 Y W R v L 1 R p c G 8 g Y 2 F t Y m l h Z G 8 u e 2 V u d m l v c y w x O X 0 m c X V v d D s s J n F 1 b 3 Q 7 U 2 V j d G l v b j E v T 0 J f c m V z d W x 0 Y W R v L 1 R p c G 8 g Y 2 F t Y m l h Z G 8 u e 2 d h b m F u Y 2 l h L D I w f S Z x d W 9 0 O y w m c X V v d D t T Z W N 0 a W 9 u M S 9 P Q l 9 y Z X N 1 b H R h Z G 8 v V G l w b y B j Y W 1 i a W F k b y 5 7 a X R l c m F j a W 9 u L D I x f S Z x d W 9 0 O 1 0 s J n F 1 b 3 Q 7 U m V s Y X R p b 2 5 z a G l w S W 5 m b y Z x d W 9 0 O z p b X X 0 i I C 8 + P E V u d H J 5 I F R 5 c G U 9 I l F 1 Z X J 5 S U Q i I F Z h b H V l P S J z Y W Q 5 Z W U 4 N D Y t N T E 0 N i 0 0 M D A 0 L T l k N j c t Y z k x M T M 5 Y T A 4 O W I z I i A v P j w v U 3 R h Y m x l R W 5 0 c m l l c z 4 8 L 0 l 0 Z W 0 + P E l 0 Z W 0 + P E l 0 Z W 1 M b 2 N h d G l v b j 4 8 S X R l b V R 5 c G U + R m 9 y b X V s Y T w v S X R l b V R 5 c G U + P E l 0 Z W 1 Q Y X R o P l N l Y 3 R p b 2 4 x L 0 9 C X 3 J l c 3 V s d G F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l 9 y Z X N 1 b H R h Z G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J f c m V z d W x 0 Y W R v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u b Q 4 e V b + S Z I J b i x O O i R M A A A A A A I A A A A A A B B m A A A A A Q A A I A A A A M + X q U L R h 3 U I z a S W 7 c T r R O h J k R 5 A G N H i j a T 1 Q b b n c B + I A A A A A A 6 A A A A A A g A A I A A A A C j 5 3 I F q d f Q B u H n / u N n r F P w L k 4 C v 5 W U Y m j 0 b e d 2 G Y a o 4 U A A A A N y X P 6 x P 6 e U B l 8 / E h P F U Z l G 8 c I A / 7 F n 8 i f K l A 5 z n M m b d T n k d D H n 1 R O S h g q N j f a H 8 V K 5 J U c g q G s d Y o Q f b + B U R 6 Y l F 2 7 s A t I h 6 K Q C t 5 E i f 0 O G / Q A A A A C h 0 3 J F X v e S n t t 4 P I 4 6 4 G E w 0 W U d Y w z 5 2 i e 9 E r e R a f b j g s p d J 9 S l V 5 b H + l 1 u O V g l + v M O l o 5 5 y D y s n 2 h F m c b b c C d U = < / D a t a M a s h u p > 
</file>

<file path=customXml/itemProps1.xml><?xml version="1.0" encoding="utf-8"?>
<ds:datastoreItem xmlns:ds="http://schemas.openxmlformats.org/officeDocument/2006/customXml" ds:itemID="{3495AFA7-FA7B-4D22-AAD4-AC1ACC84A2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Resultado de BO</vt:lpstr>
      <vt:lpstr>Hoja3</vt:lpstr>
      <vt:lpstr>Elección de hiperparámetros</vt:lpstr>
      <vt:lpstr>Prueba 1002</vt:lpstr>
      <vt:lpstr>Elijo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Null</dc:creator>
  <cp:lastModifiedBy>Null</cp:lastModifiedBy>
  <dcterms:created xsi:type="dcterms:W3CDTF">2015-06-05T18:17:20Z</dcterms:created>
  <dcterms:modified xsi:type="dcterms:W3CDTF">2022-10-02T23:58:07Z</dcterms:modified>
</cp:coreProperties>
</file>