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300" windowWidth="25040" windowHeight="16900" tabRatio="500" activeTab="2"/>
  </bookViews>
  <sheets>
    <sheet name="ACS_8_13_1YR_B25064_CA_Counties" sheetId="1" r:id="rId1"/>
    <sheet name="Comparison" sheetId="3" r:id="rId2"/>
    <sheet name="Scratch" sheetId="2" r:id="rId3"/>
    <sheet name="CPI-U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19" i="2"/>
  <c r="F20" i="2"/>
  <c r="F21" i="2"/>
  <c r="F22" i="2"/>
  <c r="F23" i="2"/>
  <c r="F24" i="2"/>
  <c r="F25" i="2"/>
  <c r="F19" i="2"/>
  <c r="G10" i="2"/>
  <c r="G11" i="2"/>
  <c r="G12" i="2"/>
  <c r="G13" i="2"/>
  <c r="G14" i="2"/>
  <c r="G15" i="2"/>
  <c r="G16" i="2"/>
  <c r="F16" i="2"/>
  <c r="F15" i="2"/>
  <c r="F14" i="2"/>
  <c r="F13" i="2"/>
  <c r="F12" i="2"/>
  <c r="F11" i="2"/>
  <c r="F10" i="2"/>
  <c r="E11" i="2"/>
  <c r="E20" i="2"/>
  <c r="E12" i="2"/>
  <c r="E21" i="2"/>
  <c r="E13" i="2"/>
  <c r="E22" i="2"/>
  <c r="E14" i="2"/>
  <c r="E23" i="2"/>
  <c r="E15" i="2"/>
  <c r="E24" i="2"/>
  <c r="E16" i="2"/>
  <c r="E25" i="2"/>
  <c r="E19" i="2"/>
  <c r="C20" i="2"/>
  <c r="C21" i="2"/>
  <c r="C22" i="2"/>
  <c r="C23" i="2"/>
  <c r="C24" i="2"/>
  <c r="C25" i="2"/>
  <c r="C19" i="2"/>
  <c r="D11" i="2"/>
  <c r="D20" i="2"/>
  <c r="D12" i="2"/>
  <c r="D21" i="2"/>
  <c r="D13" i="2"/>
  <c r="D22" i="2"/>
  <c r="D14" i="2"/>
  <c r="D23" i="2"/>
  <c r="D15" i="2"/>
  <c r="D24" i="2"/>
  <c r="D16" i="2"/>
  <c r="D25" i="2"/>
  <c r="D10" i="2"/>
  <c r="D19" i="2"/>
  <c r="B19" i="2"/>
  <c r="B20" i="2"/>
  <c r="B21" i="2"/>
  <c r="B22" i="2"/>
  <c r="B23" i="2"/>
  <c r="B24" i="2"/>
  <c r="B25" i="2"/>
  <c r="E10" i="2"/>
</calcChain>
</file>

<file path=xl/sharedStrings.xml><?xml version="1.0" encoding="utf-8"?>
<sst xmlns="http://schemas.openxmlformats.org/spreadsheetml/2006/main" count="172" uniqueCount="103">
  <si>
    <t>GEO.id</t>
  </si>
  <si>
    <t>GEO.id2</t>
  </si>
  <si>
    <t>GEO.display-label</t>
  </si>
  <si>
    <t>HD01_VD01</t>
  </si>
  <si>
    <t>HD02_VD01</t>
  </si>
  <si>
    <t>Id</t>
  </si>
  <si>
    <t>Id2</t>
  </si>
  <si>
    <t>Geography</t>
  </si>
  <si>
    <t>Estimate; Median gross rent</t>
  </si>
  <si>
    <t>Margin of Error; Median gross rent</t>
  </si>
  <si>
    <t>0500000US06001</t>
  </si>
  <si>
    <t>Alameda County, California</t>
  </si>
  <si>
    <t>0500000US06007</t>
  </si>
  <si>
    <t>Butte County, California</t>
  </si>
  <si>
    <t>0500000US06013</t>
  </si>
  <si>
    <t>Contra Costa County, California</t>
  </si>
  <si>
    <t>0500000US06017</t>
  </si>
  <si>
    <t>El Dorado County, California</t>
  </si>
  <si>
    <t>0500000US06019</t>
  </si>
  <si>
    <t>Fresno County, California</t>
  </si>
  <si>
    <t>0500000US06023</t>
  </si>
  <si>
    <t>Humboldt County, California</t>
  </si>
  <si>
    <t>0500000US06025</t>
  </si>
  <si>
    <t>Imperial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</si>
  <si>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</si>
  <si>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</si>
  <si>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</si>
  <si>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</si>
  <si>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</si>
  <si>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</si>
  <si>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</si>
  <si>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</si>
  <si>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</si>
  <si>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</si>
  <si>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</si>
  <si>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</si>
  <si>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0500000US06045</t>
  </si>
  <si>
    <t>Mendocino County, California</t>
  </si>
  <si>
    <t>0500000US06047</t>
  </si>
  <si>
    <t>Merced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</si>
  <si>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</si>
  <si>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</si>
  <si>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</si>
  <si>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</si>
  <si>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</si>
  <si>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</si>
  <si>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</si>
  <si>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</si>
  <si>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</si>
  <si>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</si>
  <si>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0500000US06065</t>
  </si>
  <si>
    <t>Riverside County, California</t>
  </si>
  <si>
    <t>0500000US06067</t>
  </si>
  <si>
    <t>Sacramento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</si>
  <si>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</si>
  <si>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</si>
  <si>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</si>
  <si>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</si>
  <si>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</si>
  <si>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</si>
  <si>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</si>
  <si>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</si>
  <si>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</si>
  <si>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</si>
  <si>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</si>
  <si>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</si>
  <si>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</si>
  <si>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</si>
  <si>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</si>
  <si>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</si>
  <si>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</si>
  <si>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</si>
  <si>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</si>
  <si>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</si>
  <si>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</si>
  <si>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</si>
  <si>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</si>
  <si>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</si>
  <si>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</si>
  <si>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</si>
  <si>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</si>
  <si>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</si>
  <si>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0500000US06107</t>
  </si>
  <si>
    <t>Tulare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</si>
  <si>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</si>
  <si>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</si>
  <si>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</si>
  <si>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</si>
  <si>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</si>
  <si>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</si>
  <si>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Year</t>
  </si>
  <si>
    <t>Median Gross Rent</t>
  </si>
  <si>
    <t>330M200US488</t>
  </si>
  <si>
    <t>San Jose-San Francisco-Oakland, CA CSA</t>
  </si>
  <si>
    <t>MOE</t>
  </si>
  <si>
    <t>Annual Average CPI-U</t>
  </si>
  <si>
    <t>Inflation Adjusted</t>
  </si>
  <si>
    <t>Non-adjusted</t>
  </si>
  <si>
    <t>CSA</t>
  </si>
  <si>
    <t>San Francisco</t>
  </si>
  <si>
    <t>0400000US06</t>
  </si>
  <si>
    <t>California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</si>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</sst>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Scratch!$B$9</c:f>
              <c:strCache>
                <c:ptCount val="1"/>
                <c:pt idx="0">
                  <c:v>Median Gross Rent</c:v>
                </c:pt>
              </c:strCache>
            </c:strRef>
          </c:tx>
          <c:invertIfNegative val="0"/>
          <c:val>
            <c:numRef>
              <c:f>Scratch!$B$10:$B$16</c:f>
              <c:numCache>
                <c:formatCode>General</c:formatCode>
                <c:ptCount val="7"/>
                <c:pt idx="0">
                  <c:v>1192.0</c:v>
                </c:pt>
                <c:pt idx="1">
                  <c:v>1262.0</c:v>
                </c:pt>
                <c:pt idx="2">
                  <c:v>1363.0</c:v>
                </c:pt>
                <c:pt idx="3">
                  <c:v>1385.0</c:v>
                </c:pt>
                <c:pt idx="4">
                  <c:v>1407.0</c:v>
                </c:pt>
                <c:pt idx="5">
                  <c:v>1512.0</c:v>
                </c:pt>
                <c:pt idx="6">
                  <c:v>1491.0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37480"/>
        <c:axId val="-2070840600"/>
      </c:barChart>
      <c:catAx>
        <c:axId val="-20740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840600"/>
        <c:crosses val="autoZero"/>
        <c:auto val="1"/>
        <c:lblAlgn val="ctr"/>
        <c:lblOffset val="100"/>
        <c:noMultiLvlLbl val="0"/>
      </c:catAx>
      <c:valAx>
        <c:axId val="-207084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03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Scratch!$B$19:$B$25</c:f>
              <c:numCache>
                <c:formatCode>0.00</c:formatCode>
                <c:ptCount val="7"/>
                <c:pt idx="0">
                  <c:v>1339.259503622035</c:v>
                </c:pt>
                <c:pt idx="1">
                  <c:v>1365.479041165242</c:v>
                </c:pt>
                <c:pt idx="2">
                  <c:v>1470.44430499919</c:v>
                </c:pt>
                <c:pt idx="3">
                  <c:v>1479.644884800235</c:v>
                </c:pt>
                <c:pt idx="4">
                  <c:v>1457.152823654413</c:v>
                </c:pt>
                <c:pt idx="5">
                  <c:v>1534.147164124498</c:v>
                </c:pt>
                <c:pt idx="6">
                  <c:v>1491.0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89688"/>
        <c:axId val="-2066085432"/>
      </c:barChart>
      <c:catAx>
        <c:axId val="-206608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85432"/>
        <c:crosses val="autoZero"/>
        <c:auto val="1"/>
        <c:lblAlgn val="ctr"/>
        <c:lblOffset val="100"/>
        <c:noMultiLvlLbl val="0"/>
      </c:catAx>
      <c:valAx>
        <c:axId val="-2066085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608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Scratch!$B$18</c:f>
              <c:strCache>
                <c:ptCount val="1"/>
                <c:pt idx="0">
                  <c:v>San Francisco</c:v>
                </c:pt>
              </c:strCache>
            </c:strRef>
          </c:tx>
          <c:marker>
            <c:symbol val="none"/>
          </c:marker>
          <c:cat>
            <c:numRef>
              <c:f>Scratch!$A$19:$A$25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Scratch!$B$19:$B$25</c:f>
              <c:numCache>
                <c:formatCode>0.00</c:formatCode>
                <c:ptCount val="7"/>
                <c:pt idx="0">
                  <c:v>1339.259503622035</c:v>
                </c:pt>
                <c:pt idx="1">
                  <c:v>1365.479041165242</c:v>
                </c:pt>
                <c:pt idx="2">
                  <c:v>1470.44430499919</c:v>
                </c:pt>
                <c:pt idx="3">
                  <c:v>1479.644884800235</c:v>
                </c:pt>
                <c:pt idx="4">
                  <c:v>1457.152823654413</c:v>
                </c:pt>
                <c:pt idx="5">
                  <c:v>1534.147164124498</c:v>
                </c:pt>
                <c:pt idx="6">
                  <c:v>1491.0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Scratch!$D$18</c:f>
              <c:strCache>
                <c:ptCount val="1"/>
                <c:pt idx="0">
                  <c:v>CSA</c:v>
                </c:pt>
              </c:strCache>
            </c:strRef>
          </c:tx>
          <c:marker>
            <c:symbol val="none"/>
          </c:marker>
          <c:cat>
            <c:numRef>
              <c:f>Scratch!$A$19:$A$25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Scratch!$D$19:$D$25</c:f>
              <c:numCache>
                <c:formatCode>0.00</c:formatCode>
                <c:ptCount val="7"/>
                <c:pt idx="0">
                  <c:v>1371.84215933096</c:v>
                </c:pt>
                <c:pt idx="1">
                  <c:v>1405.512895779436</c:v>
                </c:pt>
                <c:pt idx="2">
                  <c:v>1418.660499687406</c:v>
                </c:pt>
                <c:pt idx="3">
                  <c:v>1412.33973841582</c:v>
                </c:pt>
                <c:pt idx="4">
                  <c:v>1404.334917466513</c:v>
                </c:pt>
                <c:pt idx="5">
                  <c:v>1435.726347378416</c:v>
                </c:pt>
                <c:pt idx="6">
                  <c:v>1420.0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Scratch!$F$18</c:f>
              <c:strCache>
                <c:ptCount val="1"/>
                <c:pt idx="0">
                  <c:v>CA</c:v>
                </c:pt>
              </c:strCache>
            </c:strRef>
          </c:tx>
          <c:marker>
            <c:symbol val="none"/>
          </c:marker>
          <c:cat>
            <c:numRef>
              <c:f>Scratch!$A$19:$A$25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Scratch!$F$19:$F$25</c:f>
              <c:numCache>
                <c:formatCode>0.00</c:formatCode>
                <c:ptCount val="7"/>
                <c:pt idx="0">
                  <c:v>1211.175960490397</c:v>
                </c:pt>
                <c:pt idx="1">
                  <c:v>1228.065540192194</c:v>
                </c:pt>
                <c:pt idx="2">
                  <c:v>1246.047815314794</c:v>
                </c:pt>
                <c:pt idx="3">
                  <c:v>1242.474368969439</c:v>
                </c:pt>
                <c:pt idx="4">
                  <c:v>1215.847487541067</c:v>
                </c:pt>
                <c:pt idx="5">
                  <c:v>1217.577114384522</c:v>
                </c:pt>
                <c:pt idx="6">
                  <c:v>1224.0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12856"/>
        <c:axId val="-2074059992"/>
      </c:lineChart>
      <c:catAx>
        <c:axId val="-206861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4059992"/>
        <c:crosses val="autoZero"/>
        <c:auto val="1"/>
        <c:lblAlgn val="ctr"/>
        <c:lblOffset val="100"/>
        <c:noMultiLvlLbl val="0"/>
      </c:catAx>
      <c:valAx>
        <c:axId val="-2074059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6861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10</xdr:row>
      <xdr:rowOff>114300</xdr:rowOff>
    </xdr:from>
    <xdr:to>
      <xdr:col>15</xdr:col>
      <xdr:colOff>241300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23</xdr:row>
      <xdr:rowOff>25400</xdr:rowOff>
    </xdr:from>
    <xdr:to>
      <xdr:col>16</xdr:col>
      <xdr:colOff>12700</xdr:colOff>
      <xdr:row>37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673100</xdr:colOff>
      <xdr:row>13</xdr:row>
      <xdr:rowOff>152400</xdr:rowOff>
    </xdr:from>
    <xdr:to>
      <xdr:col>11</xdr:col>
      <xdr:colOff>279400</xdr:colOff>
      <xdr:row>37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A28" sqref="A28:Q28"/>
    </sheetView>
  </sheetViews>
  <sheetFormatPr baseColWidth="10" defaultRowHeight="15" x14ac:dyDescent="0"/>
  <cols>
    <col min="3" max="3" width="32.1640625" customWidth="1"/>
    <col min="4" max="4" width="24.1640625" bestFit="1" customWidth="1"/>
    <col min="5" max="5" width="29.5" bestFit="1" customWidth="1"/>
    <col min="6" max="6" width="24.1640625" bestFit="1" customWidth="1"/>
    <col min="7" max="7" width="29.5" bestFit="1" customWidth="1"/>
    <col min="8" max="8" width="24.1640625" bestFit="1" customWidth="1"/>
    <col min="9" max="9" width="29.5" bestFit="1" customWidth="1"/>
  </cols>
  <sheetData>
    <row r="1" spans="1:17">
      <c r="D1">
        <v>2013</v>
      </c>
      <c r="E1">
        <v>2013</v>
      </c>
      <c r="F1">
        <v>2012</v>
      </c>
      <c r="G1">
        <v>2012</v>
      </c>
      <c r="H1">
        <v>2011</v>
      </c>
      <c r="I1">
        <v>2011</v>
      </c>
      <c r="J1">
        <v>2010</v>
      </c>
      <c r="K1">
        <v>2010</v>
      </c>
      <c r="L1">
        <v>2009</v>
      </c>
      <c r="M1">
        <v>2009</v>
      </c>
      <c r="N1">
        <v>2008</v>
      </c>
      <c r="O1">
        <v>2008</v>
      </c>
      <c r="P1">
        <v>2007</v>
      </c>
      <c r="Q1">
        <v>2007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</row>
    <row r="3" spans="1:17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8</v>
      </c>
      <c r="O3" t="s">
        <v>9</v>
      </c>
      <c r="P3" t="s">
        <v>8</v>
      </c>
      <c r="Q3" t="s">
        <v>9</v>
      </c>
    </row>
    <row r="4" spans="1:17">
      <c r="A4" t="s">
        <v>10</v>
      </c>
      <c r="B4">
        <v>6001</v>
      </c>
      <c r="C4" t="s">
        <v>11</v>
      </c>
      <c r="D4">
        <v>1335</v>
      </c>
      <c r="E4">
        <v>18</v>
      </c>
      <c r="F4">
        <v>1265</v>
      </c>
      <c r="G4">
        <v>22</v>
      </c>
      <c r="H4">
        <v>1244</v>
      </c>
      <c r="I4">
        <v>20</v>
      </c>
      <c r="J4">
        <v>1198</v>
      </c>
      <c r="K4">
        <v>15</v>
      </c>
      <c r="L4">
        <v>1185</v>
      </c>
      <c r="M4">
        <v>18</v>
      </c>
      <c r="N4">
        <v>1192</v>
      </c>
      <c r="O4">
        <v>17</v>
      </c>
      <c r="P4">
        <v>1110</v>
      </c>
      <c r="Q4">
        <v>17</v>
      </c>
    </row>
    <row r="5" spans="1:17">
      <c r="A5" t="s">
        <v>12</v>
      </c>
      <c r="B5">
        <v>6007</v>
      </c>
      <c r="C5" t="s">
        <v>13</v>
      </c>
      <c r="D5">
        <v>864</v>
      </c>
      <c r="E5">
        <v>34</v>
      </c>
      <c r="F5">
        <v>891</v>
      </c>
      <c r="G5">
        <v>38</v>
      </c>
      <c r="H5">
        <v>827</v>
      </c>
      <c r="I5">
        <v>43</v>
      </c>
      <c r="J5">
        <v>862</v>
      </c>
      <c r="K5">
        <v>31</v>
      </c>
      <c r="L5">
        <v>812</v>
      </c>
      <c r="M5">
        <v>46</v>
      </c>
      <c r="N5">
        <v>832</v>
      </c>
      <c r="O5">
        <v>38</v>
      </c>
      <c r="P5">
        <v>818</v>
      </c>
      <c r="Q5">
        <v>48</v>
      </c>
    </row>
    <row r="6" spans="1:17">
      <c r="A6" t="s">
        <v>14</v>
      </c>
      <c r="B6">
        <v>6013</v>
      </c>
      <c r="C6" t="s">
        <v>15</v>
      </c>
      <c r="D6">
        <v>1389</v>
      </c>
      <c r="E6">
        <v>39</v>
      </c>
      <c r="F6">
        <v>1344</v>
      </c>
      <c r="G6">
        <v>34</v>
      </c>
      <c r="H6">
        <v>1279</v>
      </c>
      <c r="I6">
        <v>40</v>
      </c>
      <c r="J6">
        <v>1283</v>
      </c>
      <c r="K6">
        <v>34</v>
      </c>
      <c r="L6">
        <v>1272</v>
      </c>
      <c r="M6">
        <v>44</v>
      </c>
      <c r="N6">
        <v>1254</v>
      </c>
      <c r="O6">
        <v>34</v>
      </c>
      <c r="P6">
        <v>1212</v>
      </c>
      <c r="Q6">
        <v>35</v>
      </c>
    </row>
    <row r="7" spans="1:17">
      <c r="A7" t="s">
        <v>16</v>
      </c>
      <c r="B7">
        <v>6017</v>
      </c>
      <c r="C7" t="s">
        <v>17</v>
      </c>
      <c r="D7">
        <v>1018</v>
      </c>
      <c r="E7">
        <v>77</v>
      </c>
      <c r="F7">
        <v>1093</v>
      </c>
      <c r="G7">
        <v>67</v>
      </c>
      <c r="H7">
        <v>993</v>
      </c>
      <c r="I7">
        <v>84</v>
      </c>
      <c r="J7">
        <v>1098</v>
      </c>
      <c r="K7">
        <v>67</v>
      </c>
      <c r="L7">
        <v>1113</v>
      </c>
      <c r="M7">
        <v>60</v>
      </c>
      <c r="N7">
        <v>1048</v>
      </c>
      <c r="O7">
        <v>76</v>
      </c>
      <c r="P7">
        <v>965</v>
      </c>
      <c r="Q7">
        <v>67</v>
      </c>
    </row>
    <row r="8" spans="1:17">
      <c r="A8" t="s">
        <v>18</v>
      </c>
      <c r="B8">
        <v>6019</v>
      </c>
      <c r="C8" t="s">
        <v>19</v>
      </c>
      <c r="D8">
        <v>859</v>
      </c>
      <c r="E8">
        <v>19</v>
      </c>
      <c r="F8">
        <v>858</v>
      </c>
      <c r="G8">
        <v>15</v>
      </c>
      <c r="H8">
        <v>857</v>
      </c>
      <c r="I8">
        <v>16</v>
      </c>
      <c r="J8">
        <v>825</v>
      </c>
      <c r="K8">
        <v>22</v>
      </c>
      <c r="L8">
        <v>830</v>
      </c>
      <c r="M8">
        <v>15</v>
      </c>
      <c r="N8">
        <v>797</v>
      </c>
      <c r="O8">
        <v>16</v>
      </c>
      <c r="P8">
        <v>789</v>
      </c>
      <c r="Q8">
        <v>18</v>
      </c>
    </row>
    <row r="9" spans="1:17">
      <c r="A9" t="s">
        <v>20</v>
      </c>
      <c r="B9">
        <v>6023</v>
      </c>
      <c r="C9" t="s">
        <v>21</v>
      </c>
      <c r="D9">
        <v>914</v>
      </c>
      <c r="E9">
        <v>62</v>
      </c>
      <c r="F9">
        <v>847</v>
      </c>
      <c r="G9">
        <v>38</v>
      </c>
      <c r="H9">
        <v>876</v>
      </c>
      <c r="I9">
        <v>49</v>
      </c>
      <c r="J9">
        <v>810</v>
      </c>
      <c r="K9">
        <v>46</v>
      </c>
      <c r="L9">
        <v>817</v>
      </c>
      <c r="M9">
        <v>47</v>
      </c>
      <c r="N9">
        <v>782</v>
      </c>
      <c r="O9">
        <v>43</v>
      </c>
      <c r="P9">
        <v>796</v>
      </c>
      <c r="Q9">
        <v>52</v>
      </c>
    </row>
    <row r="10" spans="1:17">
      <c r="A10" t="s">
        <v>22</v>
      </c>
      <c r="B10">
        <v>6025</v>
      </c>
      <c r="C10" t="s">
        <v>23</v>
      </c>
      <c r="D10">
        <v>759</v>
      </c>
      <c r="E10">
        <v>40</v>
      </c>
      <c r="F10">
        <v>726</v>
      </c>
      <c r="G10">
        <v>49</v>
      </c>
      <c r="H10">
        <v>713</v>
      </c>
      <c r="I10">
        <v>53</v>
      </c>
      <c r="J10">
        <v>733</v>
      </c>
      <c r="K10">
        <v>43</v>
      </c>
      <c r="L10">
        <v>660</v>
      </c>
      <c r="M10">
        <v>42</v>
      </c>
      <c r="N10">
        <v>646</v>
      </c>
      <c r="O10">
        <v>21</v>
      </c>
      <c r="P10">
        <v>615</v>
      </c>
      <c r="Q10">
        <v>40</v>
      </c>
    </row>
    <row r="11" spans="1:17">
      <c r="A11" t="s">
        <v>24</v>
      </c>
      <c r="B11">
        <v>6029</v>
      </c>
      <c r="C11" t="s">
        <v>25</v>
      </c>
      <c r="D11">
        <v>894</v>
      </c>
      <c r="E11">
        <v>25</v>
      </c>
      <c r="F11">
        <v>872</v>
      </c>
      <c r="G11">
        <v>21</v>
      </c>
      <c r="H11">
        <v>839</v>
      </c>
      <c r="I11">
        <v>26</v>
      </c>
      <c r="J11">
        <v>821</v>
      </c>
      <c r="K11">
        <v>21</v>
      </c>
      <c r="L11">
        <v>839</v>
      </c>
      <c r="M11">
        <v>22</v>
      </c>
      <c r="N11">
        <v>801</v>
      </c>
      <c r="O11">
        <v>27</v>
      </c>
      <c r="P11">
        <v>758</v>
      </c>
      <c r="Q11">
        <v>20</v>
      </c>
    </row>
    <row r="12" spans="1:17">
      <c r="A12" t="s">
        <v>26</v>
      </c>
      <c r="B12">
        <v>6031</v>
      </c>
      <c r="C12" t="s">
        <v>27</v>
      </c>
      <c r="D12">
        <v>825</v>
      </c>
      <c r="E12">
        <v>67</v>
      </c>
      <c r="F12">
        <v>795</v>
      </c>
      <c r="G12">
        <v>44</v>
      </c>
      <c r="H12">
        <v>916</v>
      </c>
      <c r="I12">
        <v>49</v>
      </c>
      <c r="J12">
        <v>824</v>
      </c>
      <c r="K12">
        <v>24</v>
      </c>
      <c r="L12">
        <v>852</v>
      </c>
      <c r="M12">
        <v>47</v>
      </c>
      <c r="N12">
        <v>875</v>
      </c>
      <c r="O12">
        <v>62</v>
      </c>
      <c r="P12">
        <v>716</v>
      </c>
      <c r="Q12">
        <v>39</v>
      </c>
    </row>
    <row r="13" spans="1:17">
      <c r="A13" t="s">
        <v>28</v>
      </c>
      <c r="B13">
        <v>6033</v>
      </c>
      <c r="C13" t="s">
        <v>29</v>
      </c>
      <c r="D13">
        <v>944</v>
      </c>
      <c r="E13">
        <v>81</v>
      </c>
      <c r="F13">
        <v>799</v>
      </c>
      <c r="G13">
        <v>57</v>
      </c>
      <c r="H13">
        <v>945</v>
      </c>
      <c r="I13">
        <v>135</v>
      </c>
      <c r="J13">
        <v>842</v>
      </c>
      <c r="K13">
        <v>82</v>
      </c>
      <c r="L13">
        <v>820</v>
      </c>
      <c r="M13">
        <v>79</v>
      </c>
      <c r="N13">
        <v>830</v>
      </c>
      <c r="O13">
        <v>183</v>
      </c>
      <c r="P13">
        <v>875</v>
      </c>
      <c r="Q13">
        <v>97</v>
      </c>
    </row>
    <row r="14" spans="1:17">
      <c r="A14" t="s">
        <v>30</v>
      </c>
      <c r="B14">
        <v>6037</v>
      </c>
      <c r="C14" t="s">
        <v>31</v>
      </c>
      <c r="D14">
        <v>1205</v>
      </c>
      <c r="E14">
        <v>5</v>
      </c>
      <c r="F14">
        <v>1175</v>
      </c>
      <c r="G14">
        <v>6</v>
      </c>
      <c r="H14">
        <v>1161</v>
      </c>
      <c r="I14">
        <v>7</v>
      </c>
      <c r="J14">
        <v>1147</v>
      </c>
      <c r="K14">
        <v>7</v>
      </c>
      <c r="L14">
        <v>1136</v>
      </c>
      <c r="M14">
        <v>9</v>
      </c>
      <c r="N14">
        <v>1103</v>
      </c>
      <c r="O14">
        <v>7</v>
      </c>
      <c r="P14">
        <v>1036</v>
      </c>
      <c r="Q14">
        <v>9</v>
      </c>
    </row>
    <row r="15" spans="1:17">
      <c r="A15" t="s">
        <v>32</v>
      </c>
      <c r="B15">
        <v>6039</v>
      </c>
      <c r="C15" t="s">
        <v>33</v>
      </c>
      <c r="D15">
        <v>968</v>
      </c>
      <c r="E15">
        <v>45</v>
      </c>
      <c r="F15">
        <v>883</v>
      </c>
      <c r="G15">
        <v>57</v>
      </c>
      <c r="H15">
        <v>787</v>
      </c>
      <c r="I15">
        <v>45</v>
      </c>
      <c r="J15">
        <v>877</v>
      </c>
      <c r="K15">
        <v>41</v>
      </c>
      <c r="L15">
        <v>826</v>
      </c>
      <c r="M15">
        <v>60</v>
      </c>
      <c r="N15">
        <v>904</v>
      </c>
      <c r="O15">
        <v>80</v>
      </c>
      <c r="P15">
        <v>759</v>
      </c>
      <c r="Q15">
        <v>54</v>
      </c>
    </row>
    <row r="16" spans="1:17">
      <c r="A16" t="s">
        <v>34</v>
      </c>
      <c r="B16">
        <v>6041</v>
      </c>
      <c r="C16" t="s">
        <v>35</v>
      </c>
      <c r="D16">
        <v>1632</v>
      </c>
      <c r="E16">
        <v>86</v>
      </c>
      <c r="F16">
        <v>1574</v>
      </c>
      <c r="G16">
        <v>60</v>
      </c>
      <c r="H16">
        <v>1480</v>
      </c>
      <c r="I16">
        <v>78</v>
      </c>
      <c r="J16">
        <v>1510</v>
      </c>
      <c r="K16">
        <v>77</v>
      </c>
      <c r="L16">
        <v>1591</v>
      </c>
      <c r="M16">
        <v>70</v>
      </c>
      <c r="N16">
        <v>1565</v>
      </c>
      <c r="O16">
        <v>86</v>
      </c>
      <c r="P16">
        <v>1418</v>
      </c>
      <c r="Q16">
        <v>52</v>
      </c>
    </row>
    <row r="17" spans="1:17">
      <c r="A17" t="s">
        <v>36</v>
      </c>
      <c r="B17">
        <v>6045</v>
      </c>
      <c r="C17" t="s">
        <v>37</v>
      </c>
      <c r="D17">
        <v>904</v>
      </c>
      <c r="E17">
        <v>57</v>
      </c>
      <c r="F17">
        <v>874</v>
      </c>
      <c r="G17">
        <v>74</v>
      </c>
      <c r="H17">
        <v>1019</v>
      </c>
      <c r="I17">
        <v>85</v>
      </c>
      <c r="J17">
        <v>952</v>
      </c>
      <c r="K17">
        <v>42</v>
      </c>
      <c r="L17">
        <v>799</v>
      </c>
      <c r="M17">
        <v>84</v>
      </c>
      <c r="N17">
        <v>871</v>
      </c>
      <c r="O17">
        <v>66</v>
      </c>
      <c r="P17">
        <v>854</v>
      </c>
      <c r="Q17">
        <v>55</v>
      </c>
    </row>
    <row r="18" spans="1:17">
      <c r="A18" t="s">
        <v>38</v>
      </c>
      <c r="B18">
        <v>6047</v>
      </c>
      <c r="C18" t="s">
        <v>39</v>
      </c>
      <c r="D18">
        <v>864</v>
      </c>
      <c r="E18">
        <v>38</v>
      </c>
      <c r="F18">
        <v>834</v>
      </c>
      <c r="G18">
        <v>38</v>
      </c>
      <c r="H18">
        <v>814</v>
      </c>
      <c r="I18">
        <v>36</v>
      </c>
      <c r="J18">
        <v>807</v>
      </c>
      <c r="K18">
        <v>52</v>
      </c>
      <c r="L18">
        <v>808</v>
      </c>
      <c r="M18">
        <v>41</v>
      </c>
      <c r="N18">
        <v>711</v>
      </c>
      <c r="O18">
        <v>35</v>
      </c>
      <c r="P18">
        <v>770</v>
      </c>
      <c r="Q18">
        <v>71</v>
      </c>
    </row>
    <row r="19" spans="1:17">
      <c r="A19" t="s">
        <v>40</v>
      </c>
      <c r="B19">
        <v>6053</v>
      </c>
      <c r="C19" t="s">
        <v>41</v>
      </c>
      <c r="D19">
        <v>1217</v>
      </c>
      <c r="E19">
        <v>29</v>
      </c>
      <c r="F19">
        <v>1185</v>
      </c>
      <c r="G19">
        <v>39</v>
      </c>
      <c r="H19">
        <v>1164</v>
      </c>
      <c r="I19">
        <v>34</v>
      </c>
      <c r="J19">
        <v>1157</v>
      </c>
      <c r="K19">
        <v>36</v>
      </c>
      <c r="L19">
        <v>1112</v>
      </c>
      <c r="M19">
        <v>32</v>
      </c>
      <c r="N19">
        <v>1067</v>
      </c>
      <c r="O19">
        <v>47</v>
      </c>
      <c r="P19">
        <v>1061</v>
      </c>
      <c r="Q19">
        <v>36</v>
      </c>
    </row>
    <row r="20" spans="1:17">
      <c r="A20" t="s">
        <v>42</v>
      </c>
      <c r="B20">
        <v>6055</v>
      </c>
      <c r="C20" t="s">
        <v>43</v>
      </c>
      <c r="D20">
        <v>1299</v>
      </c>
      <c r="E20">
        <v>79</v>
      </c>
      <c r="F20">
        <v>1276</v>
      </c>
      <c r="G20">
        <v>81</v>
      </c>
      <c r="H20">
        <v>1316</v>
      </c>
      <c r="I20">
        <v>89</v>
      </c>
      <c r="J20">
        <v>1186</v>
      </c>
      <c r="K20">
        <v>64</v>
      </c>
      <c r="L20">
        <v>1233</v>
      </c>
      <c r="M20">
        <v>90</v>
      </c>
      <c r="N20">
        <v>1175</v>
      </c>
      <c r="O20">
        <v>81</v>
      </c>
      <c r="P20">
        <v>1152</v>
      </c>
      <c r="Q20">
        <v>98</v>
      </c>
    </row>
    <row r="21" spans="1:17">
      <c r="A21" t="s">
        <v>44</v>
      </c>
      <c r="B21">
        <v>6057</v>
      </c>
      <c r="C21" t="s">
        <v>45</v>
      </c>
      <c r="D21">
        <v>1262</v>
      </c>
      <c r="E21">
        <v>116</v>
      </c>
      <c r="F21">
        <v>1245</v>
      </c>
      <c r="G21">
        <v>127</v>
      </c>
      <c r="H21">
        <v>1095</v>
      </c>
      <c r="I21">
        <v>134</v>
      </c>
      <c r="J21">
        <v>976</v>
      </c>
      <c r="K21">
        <v>147</v>
      </c>
      <c r="L21">
        <v>1186</v>
      </c>
      <c r="M21">
        <v>85</v>
      </c>
      <c r="N21">
        <v>978</v>
      </c>
      <c r="O21">
        <v>54</v>
      </c>
      <c r="P21">
        <v>1077</v>
      </c>
      <c r="Q21">
        <v>140</v>
      </c>
    </row>
    <row r="22" spans="1:17">
      <c r="A22" t="s">
        <v>46</v>
      </c>
      <c r="B22">
        <v>6059</v>
      </c>
      <c r="C22" t="s">
        <v>47</v>
      </c>
      <c r="D22">
        <v>1499</v>
      </c>
      <c r="E22">
        <v>20</v>
      </c>
      <c r="F22">
        <v>1465</v>
      </c>
      <c r="G22">
        <v>12</v>
      </c>
      <c r="H22">
        <v>1430</v>
      </c>
      <c r="I22">
        <v>14</v>
      </c>
      <c r="J22">
        <v>1402</v>
      </c>
      <c r="K22">
        <v>13</v>
      </c>
      <c r="L22">
        <v>1439</v>
      </c>
      <c r="M22">
        <v>14</v>
      </c>
      <c r="N22">
        <v>1420</v>
      </c>
      <c r="O22">
        <v>16</v>
      </c>
      <c r="P22">
        <v>1372</v>
      </c>
      <c r="Q22">
        <v>13</v>
      </c>
    </row>
    <row r="23" spans="1:17">
      <c r="A23" t="s">
        <v>48</v>
      </c>
      <c r="B23">
        <v>6061</v>
      </c>
      <c r="C23" t="s">
        <v>49</v>
      </c>
      <c r="D23">
        <v>1321</v>
      </c>
      <c r="E23">
        <v>49</v>
      </c>
      <c r="F23">
        <v>1254</v>
      </c>
      <c r="G23">
        <v>52</v>
      </c>
      <c r="H23">
        <v>1180</v>
      </c>
      <c r="I23">
        <v>64</v>
      </c>
      <c r="J23">
        <v>1114</v>
      </c>
      <c r="K23">
        <v>59</v>
      </c>
      <c r="L23">
        <v>1154</v>
      </c>
      <c r="M23">
        <v>57</v>
      </c>
      <c r="N23">
        <v>1183</v>
      </c>
      <c r="O23">
        <v>45</v>
      </c>
      <c r="P23">
        <v>1094</v>
      </c>
      <c r="Q23">
        <v>54</v>
      </c>
    </row>
    <row r="24" spans="1:17">
      <c r="A24" t="s">
        <v>50</v>
      </c>
      <c r="B24">
        <v>6065</v>
      </c>
      <c r="C24" t="s">
        <v>51</v>
      </c>
      <c r="D24">
        <v>1164</v>
      </c>
      <c r="E24">
        <v>18</v>
      </c>
      <c r="F24">
        <v>1129</v>
      </c>
      <c r="G24">
        <v>21</v>
      </c>
      <c r="H24">
        <v>1101</v>
      </c>
      <c r="I24">
        <v>23</v>
      </c>
      <c r="J24">
        <v>1121</v>
      </c>
      <c r="K24">
        <v>22</v>
      </c>
      <c r="L24">
        <v>1121</v>
      </c>
      <c r="M24">
        <v>20</v>
      </c>
      <c r="N24">
        <v>1147</v>
      </c>
      <c r="O24">
        <v>23</v>
      </c>
      <c r="P24">
        <v>1066</v>
      </c>
      <c r="Q24">
        <v>27</v>
      </c>
    </row>
    <row r="25" spans="1:17">
      <c r="A25" t="s">
        <v>52</v>
      </c>
      <c r="B25">
        <v>6067</v>
      </c>
      <c r="C25" t="s">
        <v>53</v>
      </c>
      <c r="D25">
        <v>1014</v>
      </c>
      <c r="E25">
        <v>23</v>
      </c>
      <c r="F25">
        <v>984</v>
      </c>
      <c r="G25">
        <v>15</v>
      </c>
      <c r="H25">
        <v>986</v>
      </c>
      <c r="I25">
        <v>16</v>
      </c>
      <c r="J25">
        <v>980</v>
      </c>
      <c r="K25">
        <v>16</v>
      </c>
      <c r="L25">
        <v>970</v>
      </c>
      <c r="M25">
        <v>16</v>
      </c>
      <c r="N25">
        <v>976</v>
      </c>
      <c r="O25">
        <v>15</v>
      </c>
      <c r="P25">
        <v>936</v>
      </c>
      <c r="Q25">
        <v>12</v>
      </c>
    </row>
    <row r="26" spans="1:17">
      <c r="A26" t="s">
        <v>54</v>
      </c>
      <c r="B26">
        <v>6071</v>
      </c>
      <c r="C26" t="s">
        <v>55</v>
      </c>
      <c r="D26">
        <v>1092</v>
      </c>
      <c r="E26">
        <v>18</v>
      </c>
      <c r="F26">
        <v>1064</v>
      </c>
      <c r="G26">
        <v>22</v>
      </c>
      <c r="H26">
        <v>1056</v>
      </c>
      <c r="I26">
        <v>23</v>
      </c>
      <c r="J26">
        <v>1035</v>
      </c>
      <c r="K26">
        <v>23</v>
      </c>
      <c r="L26">
        <v>1046</v>
      </c>
      <c r="M26">
        <v>19</v>
      </c>
      <c r="N26">
        <v>1070</v>
      </c>
      <c r="O26">
        <v>19</v>
      </c>
      <c r="P26">
        <v>1029</v>
      </c>
      <c r="Q26">
        <v>22</v>
      </c>
    </row>
    <row r="27" spans="1:17">
      <c r="A27" t="s">
        <v>56</v>
      </c>
      <c r="B27">
        <v>6073</v>
      </c>
      <c r="C27" t="s">
        <v>57</v>
      </c>
      <c r="D27">
        <v>1289</v>
      </c>
      <c r="E27">
        <v>19</v>
      </c>
      <c r="F27">
        <v>1253</v>
      </c>
      <c r="G27">
        <v>14</v>
      </c>
      <c r="H27">
        <v>1237</v>
      </c>
      <c r="I27">
        <v>16</v>
      </c>
      <c r="J27">
        <v>1249</v>
      </c>
      <c r="K27">
        <v>14</v>
      </c>
      <c r="L27">
        <v>1224</v>
      </c>
      <c r="M27">
        <v>14</v>
      </c>
      <c r="N27">
        <v>1207</v>
      </c>
      <c r="O27">
        <v>14</v>
      </c>
      <c r="P27">
        <v>1168</v>
      </c>
      <c r="Q27">
        <v>14</v>
      </c>
    </row>
    <row r="28" spans="1:17">
      <c r="A28" t="s">
        <v>58</v>
      </c>
      <c r="B28">
        <v>6075</v>
      </c>
      <c r="C28" t="s">
        <v>59</v>
      </c>
      <c r="D28">
        <v>1491</v>
      </c>
      <c r="E28">
        <v>36</v>
      </c>
      <c r="F28">
        <v>1512</v>
      </c>
      <c r="G28">
        <v>38</v>
      </c>
      <c r="H28">
        <v>1407</v>
      </c>
      <c r="I28">
        <v>36</v>
      </c>
      <c r="J28">
        <v>1385</v>
      </c>
      <c r="K28">
        <v>33</v>
      </c>
      <c r="L28">
        <v>1363</v>
      </c>
      <c r="M28">
        <v>32</v>
      </c>
      <c r="N28">
        <v>1262</v>
      </c>
      <c r="O28">
        <v>38</v>
      </c>
      <c r="P28">
        <v>1192</v>
      </c>
      <c r="Q28">
        <v>23</v>
      </c>
    </row>
    <row r="29" spans="1:17">
      <c r="A29" t="s">
        <v>60</v>
      </c>
      <c r="B29">
        <v>6077</v>
      </c>
      <c r="C29" t="s">
        <v>61</v>
      </c>
      <c r="D29">
        <v>995</v>
      </c>
      <c r="E29">
        <v>29</v>
      </c>
      <c r="F29">
        <v>986</v>
      </c>
      <c r="G29">
        <v>28</v>
      </c>
      <c r="H29">
        <v>964</v>
      </c>
      <c r="I29">
        <v>28</v>
      </c>
      <c r="J29">
        <v>995</v>
      </c>
      <c r="K29">
        <v>33</v>
      </c>
      <c r="L29">
        <v>998</v>
      </c>
      <c r="M29">
        <v>30</v>
      </c>
      <c r="N29">
        <v>935</v>
      </c>
      <c r="O29">
        <v>27</v>
      </c>
      <c r="P29">
        <v>902</v>
      </c>
      <c r="Q29">
        <v>33</v>
      </c>
    </row>
    <row r="30" spans="1:17">
      <c r="A30" t="s">
        <v>62</v>
      </c>
      <c r="B30">
        <v>6079</v>
      </c>
      <c r="C30" t="s">
        <v>63</v>
      </c>
      <c r="D30">
        <v>1203</v>
      </c>
      <c r="E30">
        <v>56</v>
      </c>
      <c r="F30">
        <v>1183</v>
      </c>
      <c r="G30">
        <v>40</v>
      </c>
      <c r="H30">
        <v>1206</v>
      </c>
      <c r="I30">
        <v>44</v>
      </c>
      <c r="J30">
        <v>1137</v>
      </c>
      <c r="K30">
        <v>43</v>
      </c>
      <c r="L30">
        <v>1125</v>
      </c>
      <c r="M30">
        <v>51</v>
      </c>
      <c r="N30">
        <v>1118</v>
      </c>
      <c r="O30">
        <v>52</v>
      </c>
      <c r="P30">
        <v>1071</v>
      </c>
      <c r="Q30">
        <v>57</v>
      </c>
    </row>
    <row r="31" spans="1:17">
      <c r="A31" t="s">
        <v>64</v>
      </c>
      <c r="B31">
        <v>6081</v>
      </c>
      <c r="C31" t="s">
        <v>65</v>
      </c>
      <c r="D31">
        <v>1669</v>
      </c>
      <c r="E31">
        <v>42</v>
      </c>
      <c r="F31">
        <v>1587</v>
      </c>
      <c r="G31">
        <v>42</v>
      </c>
      <c r="H31">
        <v>1549</v>
      </c>
      <c r="I31">
        <v>42</v>
      </c>
      <c r="J31">
        <v>1447</v>
      </c>
      <c r="K31">
        <v>28</v>
      </c>
      <c r="L31">
        <v>1448</v>
      </c>
      <c r="M31">
        <v>34</v>
      </c>
      <c r="N31">
        <v>1437</v>
      </c>
      <c r="O31">
        <v>34</v>
      </c>
      <c r="P31">
        <v>1445</v>
      </c>
      <c r="Q31">
        <v>36</v>
      </c>
    </row>
    <row r="32" spans="1:17">
      <c r="A32" t="s">
        <v>66</v>
      </c>
      <c r="B32">
        <v>6083</v>
      </c>
      <c r="C32" t="s">
        <v>67</v>
      </c>
      <c r="D32">
        <v>1336</v>
      </c>
      <c r="E32">
        <v>48</v>
      </c>
      <c r="F32">
        <v>1324</v>
      </c>
      <c r="G32">
        <v>51</v>
      </c>
      <c r="H32">
        <v>1265</v>
      </c>
      <c r="I32">
        <v>54</v>
      </c>
      <c r="J32">
        <v>1267</v>
      </c>
      <c r="K32">
        <v>53</v>
      </c>
      <c r="L32">
        <v>1271</v>
      </c>
      <c r="M32">
        <v>51</v>
      </c>
      <c r="N32">
        <v>1250</v>
      </c>
      <c r="O32">
        <v>55</v>
      </c>
      <c r="P32">
        <v>1205</v>
      </c>
      <c r="Q32">
        <v>32</v>
      </c>
    </row>
    <row r="33" spans="1:17">
      <c r="A33" t="s">
        <v>68</v>
      </c>
      <c r="B33">
        <v>6085</v>
      </c>
      <c r="C33" t="s">
        <v>69</v>
      </c>
      <c r="D33">
        <v>1653</v>
      </c>
      <c r="E33">
        <v>22</v>
      </c>
      <c r="F33">
        <v>1566</v>
      </c>
      <c r="G33">
        <v>27</v>
      </c>
      <c r="H33">
        <v>1462</v>
      </c>
      <c r="I33">
        <v>21</v>
      </c>
      <c r="J33">
        <v>1418</v>
      </c>
      <c r="K33">
        <v>21</v>
      </c>
      <c r="L33">
        <v>1421</v>
      </c>
      <c r="M33">
        <v>21</v>
      </c>
      <c r="N33">
        <v>1413</v>
      </c>
      <c r="O33">
        <v>23</v>
      </c>
      <c r="P33">
        <v>1324</v>
      </c>
      <c r="Q33">
        <v>28</v>
      </c>
    </row>
    <row r="34" spans="1:17">
      <c r="A34" t="s">
        <v>70</v>
      </c>
      <c r="B34">
        <v>6087</v>
      </c>
      <c r="C34" t="s">
        <v>71</v>
      </c>
      <c r="D34">
        <v>1350</v>
      </c>
      <c r="E34">
        <v>58</v>
      </c>
      <c r="F34">
        <v>1474</v>
      </c>
      <c r="G34">
        <v>80</v>
      </c>
      <c r="H34">
        <v>1358</v>
      </c>
      <c r="I34">
        <v>70</v>
      </c>
      <c r="J34">
        <v>1284</v>
      </c>
      <c r="K34">
        <v>69</v>
      </c>
      <c r="L34">
        <v>1261</v>
      </c>
      <c r="M34">
        <v>77</v>
      </c>
      <c r="N34">
        <v>1326</v>
      </c>
      <c r="O34">
        <v>67</v>
      </c>
      <c r="P34">
        <v>1159</v>
      </c>
      <c r="Q34">
        <v>45</v>
      </c>
    </row>
    <row r="35" spans="1:17">
      <c r="A35" t="s">
        <v>72</v>
      </c>
      <c r="B35">
        <v>6089</v>
      </c>
      <c r="C35" t="s">
        <v>73</v>
      </c>
      <c r="D35">
        <v>893</v>
      </c>
      <c r="E35">
        <v>42</v>
      </c>
      <c r="F35">
        <v>913</v>
      </c>
      <c r="G35">
        <v>56</v>
      </c>
      <c r="H35">
        <v>877</v>
      </c>
      <c r="I35">
        <v>48</v>
      </c>
      <c r="J35">
        <v>885</v>
      </c>
      <c r="K35">
        <v>51</v>
      </c>
      <c r="L35">
        <v>847</v>
      </c>
      <c r="M35">
        <v>64</v>
      </c>
      <c r="N35">
        <v>865</v>
      </c>
      <c r="O35">
        <v>51</v>
      </c>
      <c r="P35">
        <v>788</v>
      </c>
      <c r="Q35">
        <v>34</v>
      </c>
    </row>
    <row r="36" spans="1:17">
      <c r="A36" t="s">
        <v>74</v>
      </c>
      <c r="B36">
        <v>6095</v>
      </c>
      <c r="C36" t="s">
        <v>75</v>
      </c>
      <c r="D36">
        <v>1257</v>
      </c>
      <c r="E36">
        <v>49</v>
      </c>
      <c r="F36">
        <v>1244</v>
      </c>
      <c r="G36">
        <v>41</v>
      </c>
      <c r="H36">
        <v>1188</v>
      </c>
      <c r="I36">
        <v>53</v>
      </c>
      <c r="J36">
        <v>1201</v>
      </c>
      <c r="K36">
        <v>39</v>
      </c>
      <c r="L36">
        <v>1193</v>
      </c>
      <c r="M36">
        <v>40</v>
      </c>
      <c r="N36">
        <v>1216</v>
      </c>
      <c r="O36">
        <v>41</v>
      </c>
      <c r="P36">
        <v>1118</v>
      </c>
      <c r="Q36">
        <v>49</v>
      </c>
    </row>
    <row r="37" spans="1:17">
      <c r="A37" t="s">
        <v>76</v>
      </c>
      <c r="B37">
        <v>6097</v>
      </c>
      <c r="C37" t="s">
        <v>77</v>
      </c>
      <c r="D37">
        <v>1285</v>
      </c>
      <c r="E37">
        <v>41</v>
      </c>
      <c r="F37">
        <v>1251</v>
      </c>
      <c r="G37">
        <v>33</v>
      </c>
      <c r="H37">
        <v>1189</v>
      </c>
      <c r="I37">
        <v>29</v>
      </c>
      <c r="J37">
        <v>1204</v>
      </c>
      <c r="K37">
        <v>28</v>
      </c>
      <c r="L37">
        <v>1183</v>
      </c>
      <c r="M37">
        <v>42</v>
      </c>
      <c r="N37">
        <v>1183</v>
      </c>
      <c r="O37">
        <v>35</v>
      </c>
      <c r="P37">
        <v>1171</v>
      </c>
      <c r="Q37">
        <v>33</v>
      </c>
    </row>
    <row r="38" spans="1:17">
      <c r="A38" t="s">
        <v>78</v>
      </c>
      <c r="B38">
        <v>6099</v>
      </c>
      <c r="C38" t="s">
        <v>79</v>
      </c>
      <c r="D38">
        <v>967</v>
      </c>
      <c r="E38">
        <v>26</v>
      </c>
      <c r="F38">
        <v>959</v>
      </c>
      <c r="G38">
        <v>26</v>
      </c>
      <c r="H38">
        <v>939</v>
      </c>
      <c r="I38">
        <v>29</v>
      </c>
      <c r="J38">
        <v>978</v>
      </c>
      <c r="K38">
        <v>33</v>
      </c>
      <c r="L38">
        <v>941</v>
      </c>
      <c r="M38">
        <v>22</v>
      </c>
      <c r="N38">
        <v>921</v>
      </c>
      <c r="O38">
        <v>24</v>
      </c>
      <c r="P38">
        <v>914</v>
      </c>
      <c r="Q38">
        <v>31</v>
      </c>
    </row>
    <row r="39" spans="1:17">
      <c r="A39" t="s">
        <v>80</v>
      </c>
      <c r="B39">
        <v>6101</v>
      </c>
      <c r="C39" t="s">
        <v>81</v>
      </c>
      <c r="D39">
        <v>959</v>
      </c>
      <c r="E39">
        <v>56</v>
      </c>
      <c r="F39">
        <v>861</v>
      </c>
      <c r="G39">
        <v>45</v>
      </c>
      <c r="H39">
        <v>837</v>
      </c>
      <c r="I39">
        <v>98</v>
      </c>
      <c r="J39">
        <v>791</v>
      </c>
      <c r="K39">
        <v>51</v>
      </c>
      <c r="L39">
        <v>823</v>
      </c>
      <c r="M39">
        <v>61</v>
      </c>
      <c r="N39">
        <v>782</v>
      </c>
      <c r="O39">
        <v>87</v>
      </c>
      <c r="P39">
        <v>819</v>
      </c>
      <c r="Q39">
        <v>58</v>
      </c>
    </row>
    <row r="40" spans="1:17">
      <c r="A40" t="s">
        <v>82</v>
      </c>
      <c r="B40">
        <v>6107</v>
      </c>
      <c r="C40" t="s">
        <v>83</v>
      </c>
      <c r="D40">
        <v>811</v>
      </c>
      <c r="E40">
        <v>31</v>
      </c>
      <c r="F40">
        <v>810</v>
      </c>
      <c r="G40">
        <v>26</v>
      </c>
      <c r="H40">
        <v>762</v>
      </c>
      <c r="I40">
        <v>28</v>
      </c>
      <c r="J40">
        <v>798</v>
      </c>
      <c r="K40">
        <v>34</v>
      </c>
      <c r="L40">
        <v>796</v>
      </c>
      <c r="M40">
        <v>32</v>
      </c>
      <c r="N40">
        <v>727</v>
      </c>
      <c r="O40">
        <v>31</v>
      </c>
      <c r="P40">
        <v>697</v>
      </c>
      <c r="Q40">
        <v>43</v>
      </c>
    </row>
    <row r="41" spans="1:17">
      <c r="A41" t="s">
        <v>84</v>
      </c>
      <c r="B41">
        <v>6111</v>
      </c>
      <c r="C41" t="s">
        <v>85</v>
      </c>
      <c r="D41">
        <v>1518</v>
      </c>
      <c r="E41">
        <v>46</v>
      </c>
      <c r="F41">
        <v>1438</v>
      </c>
      <c r="G41">
        <v>33</v>
      </c>
      <c r="H41">
        <v>1382</v>
      </c>
      <c r="I41">
        <v>35</v>
      </c>
      <c r="J41">
        <v>1381</v>
      </c>
      <c r="K41">
        <v>47</v>
      </c>
      <c r="L41">
        <v>1397</v>
      </c>
      <c r="M41">
        <v>35</v>
      </c>
      <c r="N41">
        <v>1404</v>
      </c>
      <c r="O41">
        <v>33</v>
      </c>
      <c r="P41">
        <v>1326</v>
      </c>
      <c r="Q41">
        <v>41</v>
      </c>
    </row>
    <row r="42" spans="1:17">
      <c r="A42" t="s">
        <v>86</v>
      </c>
      <c r="B42">
        <v>6113</v>
      </c>
      <c r="C42" t="s">
        <v>87</v>
      </c>
      <c r="D42">
        <v>1110</v>
      </c>
      <c r="E42">
        <v>46</v>
      </c>
      <c r="F42">
        <v>1011</v>
      </c>
      <c r="G42">
        <v>48</v>
      </c>
      <c r="H42">
        <v>987</v>
      </c>
      <c r="I42">
        <v>43</v>
      </c>
      <c r="J42">
        <v>1056</v>
      </c>
      <c r="K42">
        <v>62</v>
      </c>
      <c r="L42">
        <v>1026</v>
      </c>
      <c r="M42">
        <v>61</v>
      </c>
      <c r="N42">
        <v>1070</v>
      </c>
      <c r="O42">
        <v>64</v>
      </c>
      <c r="P42">
        <v>976</v>
      </c>
      <c r="Q42">
        <v>50</v>
      </c>
    </row>
    <row r="43" spans="1:17">
      <c r="A43" t="s">
        <v>88</v>
      </c>
      <c r="B43">
        <v>6115</v>
      </c>
      <c r="C43" t="s">
        <v>89</v>
      </c>
      <c r="D43">
        <v>918</v>
      </c>
      <c r="E43">
        <v>84</v>
      </c>
      <c r="F43">
        <v>864</v>
      </c>
      <c r="G43">
        <v>60</v>
      </c>
      <c r="H43">
        <v>770</v>
      </c>
      <c r="I43">
        <v>76</v>
      </c>
      <c r="J43">
        <v>807</v>
      </c>
      <c r="K43">
        <v>80</v>
      </c>
      <c r="L43">
        <v>811</v>
      </c>
      <c r="M43">
        <v>66</v>
      </c>
      <c r="N43">
        <v>833</v>
      </c>
      <c r="O43">
        <v>90</v>
      </c>
      <c r="P43">
        <v>695</v>
      </c>
      <c r="Q43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C5" sqref="C5:Q5"/>
    </sheetView>
  </sheetViews>
  <sheetFormatPr baseColWidth="10" defaultRowHeight="15" x14ac:dyDescent="0"/>
  <cols>
    <col min="3" max="3" width="33.83203125" bestFit="1" customWidth="1"/>
    <col min="4" max="4" width="24.1640625" bestFit="1" customWidth="1"/>
    <col min="5" max="5" width="29.5" bestFit="1" customWidth="1"/>
  </cols>
  <sheetData>
    <row r="1" spans="1:17">
      <c r="D1">
        <v>2013</v>
      </c>
      <c r="E1">
        <v>2013</v>
      </c>
      <c r="F1">
        <v>2012</v>
      </c>
      <c r="G1">
        <v>2012</v>
      </c>
      <c r="H1">
        <v>2011</v>
      </c>
      <c r="I1">
        <v>2011</v>
      </c>
      <c r="J1">
        <v>2010</v>
      </c>
      <c r="K1">
        <v>2010</v>
      </c>
      <c r="L1">
        <v>2009</v>
      </c>
      <c r="M1">
        <v>2009</v>
      </c>
      <c r="N1">
        <v>2008</v>
      </c>
      <c r="O1">
        <v>2008</v>
      </c>
      <c r="P1">
        <v>2007</v>
      </c>
      <c r="Q1">
        <v>2007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3</v>
      </c>
      <c r="O2" t="s">
        <v>4</v>
      </c>
      <c r="P2" t="s">
        <v>3</v>
      </c>
      <c r="Q2" t="s">
        <v>4</v>
      </c>
    </row>
    <row r="3" spans="1:17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  <c r="N3" t="s">
        <v>8</v>
      </c>
      <c r="O3" t="s">
        <v>9</v>
      </c>
      <c r="P3" t="s">
        <v>8</v>
      </c>
      <c r="Q3" t="s">
        <v>9</v>
      </c>
    </row>
    <row r="4" spans="1:17">
      <c r="A4" t="s">
        <v>92</v>
      </c>
      <c r="B4">
        <v>488</v>
      </c>
      <c r="C4" t="s">
        <v>93</v>
      </c>
      <c r="D4">
        <v>1420</v>
      </c>
      <c r="E4">
        <v>11</v>
      </c>
      <c r="F4">
        <v>1415</v>
      </c>
      <c r="G4">
        <v>9</v>
      </c>
      <c r="H4">
        <v>1356</v>
      </c>
      <c r="I4">
        <v>10</v>
      </c>
      <c r="J4">
        <v>1322</v>
      </c>
      <c r="K4">
        <v>10</v>
      </c>
      <c r="L4">
        <v>1315</v>
      </c>
      <c r="M4">
        <v>12</v>
      </c>
      <c r="N4">
        <v>1299</v>
      </c>
      <c r="O4">
        <v>12</v>
      </c>
      <c r="P4">
        <v>1221</v>
      </c>
      <c r="Q4">
        <v>10</v>
      </c>
    </row>
    <row r="5" spans="1:17">
      <c r="A5" t="s">
        <v>100</v>
      </c>
      <c r="B5">
        <v>6</v>
      </c>
      <c r="C5" t="s">
        <v>101</v>
      </c>
      <c r="D5">
        <v>1224</v>
      </c>
      <c r="E5">
        <v>4</v>
      </c>
      <c r="F5">
        <v>1200</v>
      </c>
      <c r="G5">
        <v>4</v>
      </c>
      <c r="H5">
        <v>1174</v>
      </c>
      <c r="I5">
        <v>4</v>
      </c>
      <c r="J5">
        <v>1163</v>
      </c>
      <c r="K5">
        <v>5</v>
      </c>
      <c r="L5">
        <v>1155</v>
      </c>
      <c r="M5">
        <v>5</v>
      </c>
      <c r="N5">
        <v>1135</v>
      </c>
      <c r="O5">
        <v>4</v>
      </c>
      <c r="P5">
        <v>1078</v>
      </c>
      <c r="Q5">
        <v>5</v>
      </c>
    </row>
    <row r="6" spans="1:17">
      <c r="A6" t="s">
        <v>58</v>
      </c>
      <c r="B6">
        <v>6075</v>
      </c>
      <c r="C6" t="s">
        <v>59</v>
      </c>
      <c r="D6">
        <v>1491</v>
      </c>
      <c r="E6">
        <v>36</v>
      </c>
      <c r="F6">
        <v>1512</v>
      </c>
      <c r="G6">
        <v>38</v>
      </c>
      <c r="H6">
        <v>1407</v>
      </c>
      <c r="I6">
        <v>36</v>
      </c>
      <c r="J6">
        <v>1385</v>
      </c>
      <c r="K6">
        <v>33</v>
      </c>
      <c r="L6">
        <v>1363</v>
      </c>
      <c r="M6">
        <v>32</v>
      </c>
      <c r="N6">
        <v>1262</v>
      </c>
      <c r="O6">
        <v>38</v>
      </c>
      <c r="P6">
        <v>1192</v>
      </c>
      <c r="Q6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A19" sqref="A19:G25"/>
    </sheetView>
  </sheetViews>
  <sheetFormatPr baseColWidth="10" defaultRowHeight="15" x14ac:dyDescent="0"/>
  <cols>
    <col min="1" max="1" width="33.83203125" bestFit="1" customWidth="1"/>
    <col min="3" max="3" width="13" customWidth="1"/>
  </cols>
  <sheetData>
    <row r="1" spans="1:15">
      <c r="B1">
        <v>2013</v>
      </c>
      <c r="C1" t="s">
        <v>94</v>
      </c>
      <c r="D1">
        <v>2012</v>
      </c>
      <c r="F1">
        <v>2011</v>
      </c>
      <c r="H1">
        <v>2010</v>
      </c>
      <c r="J1">
        <v>2009</v>
      </c>
      <c r="L1">
        <v>2008</v>
      </c>
      <c r="N1">
        <v>2007</v>
      </c>
    </row>
    <row r="2" spans="1:15">
      <c r="A2" t="s">
        <v>59</v>
      </c>
      <c r="B2">
        <v>1491</v>
      </c>
      <c r="C2">
        <v>36</v>
      </c>
      <c r="D2">
        <v>1512</v>
      </c>
      <c r="E2">
        <v>38</v>
      </c>
      <c r="F2">
        <v>1407</v>
      </c>
      <c r="G2">
        <v>36</v>
      </c>
      <c r="H2">
        <v>1385</v>
      </c>
      <c r="I2">
        <v>33</v>
      </c>
      <c r="J2">
        <v>1363</v>
      </c>
      <c r="K2">
        <v>32</v>
      </c>
      <c r="L2">
        <v>1262</v>
      </c>
      <c r="M2">
        <v>38</v>
      </c>
      <c r="N2">
        <v>1192</v>
      </c>
      <c r="O2">
        <v>23</v>
      </c>
    </row>
    <row r="3" spans="1:15">
      <c r="A3" t="s">
        <v>93</v>
      </c>
      <c r="B3">
        <v>1420</v>
      </c>
      <c r="C3">
        <v>11</v>
      </c>
      <c r="D3">
        <v>1415</v>
      </c>
      <c r="E3">
        <v>9</v>
      </c>
      <c r="F3">
        <v>1356</v>
      </c>
      <c r="G3">
        <v>10</v>
      </c>
      <c r="H3">
        <v>1322</v>
      </c>
      <c r="I3">
        <v>10</v>
      </c>
      <c r="J3">
        <v>1315</v>
      </c>
      <c r="K3">
        <v>12</v>
      </c>
      <c r="L3">
        <v>1299</v>
      </c>
      <c r="M3">
        <v>12</v>
      </c>
      <c r="N3">
        <v>1221</v>
      </c>
      <c r="O3">
        <v>10</v>
      </c>
    </row>
    <row r="4" spans="1:15">
      <c r="A4" t="s">
        <v>101</v>
      </c>
      <c r="B4">
        <v>1224</v>
      </c>
      <c r="C4">
        <v>4</v>
      </c>
      <c r="D4">
        <v>1200</v>
      </c>
      <c r="E4">
        <v>4</v>
      </c>
      <c r="F4">
        <v>1174</v>
      </c>
      <c r="G4">
        <v>4</v>
      </c>
      <c r="H4">
        <v>1163</v>
      </c>
      <c r="I4">
        <v>5</v>
      </c>
      <c r="J4">
        <v>1155</v>
      </c>
      <c r="K4">
        <v>5</v>
      </c>
      <c r="L4">
        <v>1135</v>
      </c>
      <c r="M4">
        <v>4</v>
      </c>
      <c r="N4">
        <v>1078</v>
      </c>
      <c r="O4">
        <v>5</v>
      </c>
    </row>
    <row r="8" spans="1:15">
      <c r="A8" t="s">
        <v>97</v>
      </c>
    </row>
    <row r="9" spans="1:15">
      <c r="A9" t="s">
        <v>90</v>
      </c>
      <c r="B9" t="s">
        <v>91</v>
      </c>
      <c r="C9" t="s">
        <v>94</v>
      </c>
      <c r="D9" t="s">
        <v>98</v>
      </c>
      <c r="E9" t="s">
        <v>94</v>
      </c>
      <c r="F9" t="s">
        <v>102</v>
      </c>
    </row>
    <row r="10" spans="1:15">
      <c r="A10">
        <v>2007</v>
      </c>
      <c r="B10">
        <v>1192</v>
      </c>
      <c r="C10">
        <v>23</v>
      </c>
      <c r="D10">
        <f>N3</f>
        <v>1221</v>
      </c>
      <c r="E10">
        <f>O3</f>
        <v>10</v>
      </c>
      <c r="F10">
        <f>N4</f>
        <v>1078</v>
      </c>
      <c r="G10">
        <f>O4</f>
        <v>5</v>
      </c>
    </row>
    <row r="11" spans="1:15">
      <c r="A11">
        <v>2008</v>
      </c>
      <c r="B11">
        <v>1262</v>
      </c>
      <c r="C11">
        <v>38</v>
      </c>
      <c r="D11">
        <f>L3</f>
        <v>1299</v>
      </c>
      <c r="E11">
        <f>M3</f>
        <v>12</v>
      </c>
      <c r="F11">
        <f>L4</f>
        <v>1135</v>
      </c>
      <c r="G11">
        <f>M4</f>
        <v>4</v>
      </c>
    </row>
    <row r="12" spans="1:15">
      <c r="A12">
        <v>2009</v>
      </c>
      <c r="B12">
        <v>1363</v>
      </c>
      <c r="C12">
        <v>32</v>
      </c>
      <c r="D12">
        <f>J3</f>
        <v>1315</v>
      </c>
      <c r="E12">
        <f>K3</f>
        <v>12</v>
      </c>
      <c r="F12">
        <f>J4</f>
        <v>1155</v>
      </c>
      <c r="G12">
        <f>K4</f>
        <v>5</v>
      </c>
    </row>
    <row r="13" spans="1:15">
      <c r="A13">
        <v>2010</v>
      </c>
      <c r="B13">
        <v>1385</v>
      </c>
      <c r="C13">
        <v>33</v>
      </c>
      <c r="D13">
        <f>H3</f>
        <v>1322</v>
      </c>
      <c r="E13">
        <f>I3</f>
        <v>10</v>
      </c>
      <c r="F13">
        <f>H4</f>
        <v>1163</v>
      </c>
      <c r="G13">
        <f>I4</f>
        <v>5</v>
      </c>
    </row>
    <row r="14" spans="1:15">
      <c r="A14">
        <v>2011</v>
      </c>
      <c r="B14">
        <v>1407</v>
      </c>
      <c r="C14">
        <v>36</v>
      </c>
      <c r="D14">
        <f>F3</f>
        <v>1356</v>
      </c>
      <c r="E14">
        <f>G3</f>
        <v>10</v>
      </c>
      <c r="F14">
        <f>F4</f>
        <v>1174</v>
      </c>
      <c r="G14">
        <f>G4</f>
        <v>4</v>
      </c>
    </row>
    <row r="15" spans="1:15">
      <c r="A15">
        <v>2012</v>
      </c>
      <c r="B15">
        <v>1512</v>
      </c>
      <c r="C15">
        <v>38</v>
      </c>
      <c r="D15">
        <f>D3</f>
        <v>1415</v>
      </c>
      <c r="E15">
        <f>E3</f>
        <v>9</v>
      </c>
      <c r="F15">
        <f>D4</f>
        <v>1200</v>
      </c>
      <c r="G15">
        <f>E4</f>
        <v>4</v>
      </c>
    </row>
    <row r="16" spans="1:15">
      <c r="A16">
        <v>2013</v>
      </c>
      <c r="B16">
        <v>1491</v>
      </c>
      <c r="C16">
        <v>36</v>
      </c>
      <c r="D16">
        <f>B3</f>
        <v>1420</v>
      </c>
      <c r="E16">
        <f>C3</f>
        <v>11</v>
      </c>
      <c r="F16">
        <f>B4</f>
        <v>1224</v>
      </c>
      <c r="G16">
        <f>C4</f>
        <v>4</v>
      </c>
    </row>
    <row r="17" spans="1:7">
      <c r="A17" t="s">
        <v>96</v>
      </c>
    </row>
    <row r="18" spans="1:7">
      <c r="A18" t="s">
        <v>90</v>
      </c>
      <c r="B18" t="s">
        <v>99</v>
      </c>
      <c r="D18" t="s">
        <v>98</v>
      </c>
      <c r="F18" t="s">
        <v>102</v>
      </c>
    </row>
    <row r="19" spans="1:7">
      <c r="A19">
        <v>2007</v>
      </c>
      <c r="B19" s="1">
        <f>(B10*'CPI-U'!$B$8)/'CPI-U'!$B2</f>
        <v>1339.259503622035</v>
      </c>
      <c r="C19" s="1">
        <f>(C10*'CPI-U'!$B$8)/'CPI-U'!$B2</f>
        <v>25.841416596733893</v>
      </c>
      <c r="D19" s="1">
        <f>(D10*'CPI-U'!$B$8)/'CPI-U'!$B2</f>
        <v>1371.8421593309602</v>
      </c>
      <c r="E19" s="1">
        <f>(E10*'CPI-U'!$B$8)/'CPI-U'!$B2</f>
        <v>11.235398520319084</v>
      </c>
      <c r="F19" s="1">
        <f>(F10*'CPI-U'!$B$8)/'CPI-U'!$B2</f>
        <v>1211.1759604903973</v>
      </c>
      <c r="G19" s="1">
        <f>(G10*'CPI-U'!$B$8)/'CPI-U'!$B2</f>
        <v>5.6176992601595419</v>
      </c>
    </row>
    <row r="20" spans="1:7">
      <c r="A20">
        <v>2008</v>
      </c>
      <c r="B20" s="1">
        <f>(B11*'CPI-U'!$B$8)/'CPI-U'!B3</f>
        <v>1365.4790411652416</v>
      </c>
      <c r="C20" s="1">
        <f>(C11*'CPI-U'!$B$8)/'CPI-U'!$B3</f>
        <v>41.115850684848795</v>
      </c>
      <c r="D20" s="1">
        <f>(D11*'CPI-U'!$B$8)/'CPI-U'!$B3</f>
        <v>1405.5128957794363</v>
      </c>
      <c r="E20" s="1">
        <f>(E11*'CPI-U'!$B$8)/'CPI-U'!$B3</f>
        <v>12.983952847846988</v>
      </c>
      <c r="F20" s="1">
        <f>(F11*'CPI-U'!$B$8)/'CPI-U'!$B3</f>
        <v>1228.0655401921942</v>
      </c>
      <c r="G20" s="1">
        <f>(G11*'CPI-U'!$B$8)/'CPI-U'!$B3</f>
        <v>4.3279842826156623</v>
      </c>
    </row>
    <row r="21" spans="1:7">
      <c r="A21">
        <v>2009</v>
      </c>
      <c r="B21" s="1">
        <f>(B12*'CPI-U'!$B$8)/'CPI-U'!B4</f>
        <v>1470.4443049991896</v>
      </c>
      <c r="C21" s="1">
        <f>(C12*'CPI-U'!$B$8)/'CPI-U'!$B4</f>
        <v>34.522536874522423</v>
      </c>
      <c r="D21" s="1">
        <f>(D12*'CPI-U'!$B$8)/'CPI-U'!$B4</f>
        <v>1418.6604996874059</v>
      </c>
      <c r="E21" s="1">
        <f>(E12*'CPI-U'!$B$8)/'CPI-U'!$B4</f>
        <v>12.94595132794591</v>
      </c>
      <c r="F21" s="1">
        <f>(F12*'CPI-U'!$B$8)/'CPI-U'!$B4</f>
        <v>1246.047815314794</v>
      </c>
      <c r="G21" s="1">
        <f>(G12*'CPI-U'!$B$8)/'CPI-U'!$B4</f>
        <v>5.3941463866441284</v>
      </c>
    </row>
    <row r="22" spans="1:7">
      <c r="A22">
        <v>2010</v>
      </c>
      <c r="B22" s="1">
        <f>(B13*'CPI-U'!$B$8)/'CPI-U'!B5</f>
        <v>1479.6448848002346</v>
      </c>
      <c r="C22" s="1">
        <f>(C13*'CPI-U'!$B$8)/'CPI-U'!$B5</f>
        <v>35.255076677550719</v>
      </c>
      <c r="D22" s="1">
        <f>(D13*'CPI-U'!$B$8)/'CPI-U'!$B5</f>
        <v>1412.3397384158197</v>
      </c>
      <c r="E22" s="1">
        <f>(E13*'CPI-U'!$B$8)/'CPI-U'!$B5</f>
        <v>10.683356568954762</v>
      </c>
      <c r="F22" s="1">
        <f>(F13*'CPI-U'!$B$8)/'CPI-U'!$B5</f>
        <v>1242.474368969439</v>
      </c>
      <c r="G22" s="1">
        <f>(G13*'CPI-U'!$B$8)/'CPI-U'!$B5</f>
        <v>5.3416782844773811</v>
      </c>
    </row>
    <row r="23" spans="1:7">
      <c r="A23">
        <v>2011</v>
      </c>
      <c r="B23" s="1">
        <f>(B14*'CPI-U'!$B$8)/'CPI-U'!B6</f>
        <v>1457.1528236544132</v>
      </c>
      <c r="C23" s="1">
        <f>(C14*'CPI-U'!$B$8)/'CPI-U'!$B6</f>
        <v>37.283227897341057</v>
      </c>
      <c r="D23" s="1">
        <f>(D14*'CPI-U'!$B$8)/'CPI-U'!$B6</f>
        <v>1404.3349174665132</v>
      </c>
      <c r="E23" s="1">
        <f>(E14*'CPI-U'!$B$8)/'CPI-U'!$B6</f>
        <v>10.356452193705849</v>
      </c>
      <c r="F23" s="1">
        <f>(F14*'CPI-U'!$B$8)/'CPI-U'!$B6</f>
        <v>1215.8474875410666</v>
      </c>
      <c r="G23" s="1">
        <f>(G14*'CPI-U'!$B$8)/'CPI-U'!$B6</f>
        <v>4.1425808774823398</v>
      </c>
    </row>
    <row r="24" spans="1:7">
      <c r="A24">
        <v>2012</v>
      </c>
      <c r="B24" s="1">
        <f>(B15*'CPI-U'!$B$8)/'CPI-U'!B7</f>
        <v>1534.147164124498</v>
      </c>
      <c r="C24" s="1">
        <f>(C15*'CPI-U'!$B$8)/'CPI-U'!$B7</f>
        <v>38.55660862217654</v>
      </c>
      <c r="D24" s="1">
        <f>(D15*'CPI-U'!$B$8)/'CPI-U'!$B7</f>
        <v>1435.7263473784158</v>
      </c>
      <c r="E24" s="1">
        <f>(E15*'CPI-U'!$B$8)/'CPI-U'!$B7</f>
        <v>9.1318283578839168</v>
      </c>
      <c r="F24" s="1">
        <f>(F15*'CPI-U'!$B$8)/'CPI-U'!$B7</f>
        <v>1217.577114384522</v>
      </c>
      <c r="G24" s="1">
        <f>(G15*'CPI-U'!$B$8)/'CPI-U'!$B7</f>
        <v>4.058590381281741</v>
      </c>
    </row>
    <row r="25" spans="1:7">
      <c r="A25">
        <v>2013</v>
      </c>
      <c r="B25" s="1">
        <f>(B16*'CPI-U'!$B$8)/'CPI-U'!B8</f>
        <v>1491</v>
      </c>
      <c r="C25" s="1">
        <f>(C16*'CPI-U'!$B$8)/'CPI-U'!$B8</f>
        <v>36</v>
      </c>
      <c r="D25" s="1">
        <f>(D16*'CPI-U'!$B$8)/'CPI-U'!$B8</f>
        <v>1420</v>
      </c>
      <c r="E25" s="1">
        <f>(E16*'CPI-U'!$B$8)/'CPI-U'!$B8</f>
        <v>11</v>
      </c>
      <c r="F25" s="1">
        <f>(F16*'CPI-U'!$B$8)/'CPI-U'!$B8</f>
        <v>1224</v>
      </c>
      <c r="G25" s="1">
        <f>(G16*'CPI-U'!$B$8)/'CPI-U'!$B8</f>
        <v>4</v>
      </c>
    </row>
    <row r="27" spans="1:7">
      <c r="B27" s="1"/>
    </row>
  </sheetData>
  <sortState ref="A9:C15">
    <sortCondition ref="A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"/>
  <cols>
    <col min="2" max="2" width="14.1640625" bestFit="1" customWidth="1"/>
  </cols>
  <sheetData>
    <row r="1" spans="1:2">
      <c r="A1" t="s">
        <v>90</v>
      </c>
      <c r="B1" t="s">
        <v>95</v>
      </c>
    </row>
    <row r="2" spans="1:2">
      <c r="A2">
        <v>2007</v>
      </c>
      <c r="B2">
        <v>207.34200000000001</v>
      </c>
    </row>
    <row r="3" spans="1:2">
      <c r="A3">
        <v>2008</v>
      </c>
      <c r="B3">
        <v>215.303</v>
      </c>
    </row>
    <row r="4" spans="1:2">
      <c r="A4">
        <v>2009</v>
      </c>
      <c r="B4">
        <v>215.935</v>
      </c>
    </row>
    <row r="5" spans="1:2">
      <c r="A5">
        <v>2010</v>
      </c>
      <c r="B5">
        <v>218.05600000000001</v>
      </c>
    </row>
    <row r="6" spans="1:2">
      <c r="A6">
        <v>2011</v>
      </c>
      <c r="B6">
        <v>224.93899999999999</v>
      </c>
    </row>
    <row r="7" spans="1:2">
      <c r="A7">
        <v>2012</v>
      </c>
      <c r="B7">
        <v>229.59399999999999</v>
      </c>
    </row>
    <row r="8" spans="1:2">
      <c r="A8">
        <v>2013</v>
      </c>
      <c r="B8">
        <v>232.95699999999999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ACS_8_13_1YR_B25064_CA_Counties</vt:lpstr>
      <vt:lpstr>Comparison</vt:lpstr>
      <vt:lpstr>Scratch</vt:lpstr>
      <vt:lpstr>CPI-U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Lally</dc:creator>
  <cp:lastModifiedBy>Jason Lally</cp:lastModifiedBy>
  <dcterms:created xsi:type="dcterms:W3CDTF">2015-02-09T19:41:54Z</dcterms:created>
  <dcterms:modified xsi:type="dcterms:W3CDTF">2015-02-09T21:49:46Z</dcterms:modified>
</cp:coreProperties>
</file>