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sar\Downloads\"/>
    </mc:Choice>
  </mc:AlternateContent>
  <xr:revisionPtr revIDLastSave="0" documentId="13_ncr:1_{82A3D1D4-815D-4A46-A932-10AD483A0EED}" xr6:coauthVersionLast="47" xr6:coauthVersionMax="47" xr10:uidLastSave="{00000000-0000-0000-0000-000000000000}"/>
  <bookViews>
    <workbookView xWindow="-108" yWindow="-108" windowWidth="23256" windowHeight="12576" xr2:uid="{93C37327-7F33-46F5-BAF4-A817A34CB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6" i="1"/>
  <c r="C96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5" i="1"/>
  <c r="C94" i="1"/>
  <c r="C95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65" i="1"/>
  <c r="D48" i="1"/>
  <c r="D49" i="1"/>
  <c r="D50" i="1"/>
  <c r="D51" i="1"/>
  <c r="D52" i="1"/>
  <c r="D53" i="1"/>
  <c r="D54" i="1"/>
  <c r="D55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9" i="1"/>
  <c r="D24" i="1"/>
  <c r="D23" i="1"/>
  <c r="D22" i="1"/>
  <c r="D21" i="1"/>
  <c r="D20" i="1"/>
  <c r="D19" i="1"/>
  <c r="D18" i="1"/>
  <c r="D17" i="1"/>
  <c r="D16" i="1"/>
  <c r="D15" i="1"/>
  <c r="D11" i="1"/>
  <c r="D12" i="1"/>
  <c r="D13" i="1"/>
  <c r="D14" i="1"/>
  <c r="D10" i="1"/>
</calcChain>
</file>

<file path=xl/sharedStrings.xml><?xml version="1.0" encoding="utf-8"?>
<sst xmlns="http://schemas.openxmlformats.org/spreadsheetml/2006/main" count="16" uniqueCount="13">
  <si>
    <t>1) FACTOR DE IDEALIDAD n</t>
  </si>
  <si>
    <t>V(v)</t>
  </si>
  <si>
    <t>I(mA)</t>
  </si>
  <si>
    <t>ln(I)</t>
  </si>
  <si>
    <t>Tamb=26.6</t>
  </si>
  <si>
    <t>GERMANIO</t>
  </si>
  <si>
    <t>SILICIO</t>
  </si>
  <si>
    <t>Para voltaje 0 el voltaje inicial del voltimetro es 31.4mV</t>
  </si>
  <si>
    <t>2) GAP</t>
  </si>
  <si>
    <t>T(°C)</t>
  </si>
  <si>
    <t>T(K)</t>
  </si>
  <si>
    <t>ln(Io)</t>
  </si>
  <si>
    <t>Io(ua)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</si>
</sst>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Hoja1!$D$8</c:f>
              <c:strCache>
                <c:ptCount val="1"/>
                <c:pt idx="0">
                  <c:v>ln(I)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Hoja1!$B$9:$B$24</c:f>
              <c:numCache>
                <c:formatCode>General</c:formatCode>
                <c:ptCount val="16"/>
                <c:pt idx="0">
                  <c:v>4.8000000000000001E-2</c:v>
                </c:pt>
                <c:pt idx="1">
                  <c:v>7.0999999999999994E-2</c:v>
                </c:pt>
                <c:pt idx="2">
                  <c:v>7.5999999999999998E-2</c:v>
                </c:pt>
                <c:pt idx="3">
                  <c:v>9.1999999999999998E-2</c:v>
                </c:pt>
                <c:pt idx="4">
                  <c:v>0.113</c:v>
                </c:pt>
                <c:pt idx="5">
                  <c:v>0.158</c:v>
                </c:pt>
                <c:pt idx="6">
                  <c:v>0.185</c:v>
                </c:pt>
                <c:pt idx="7">
                  <c:v>0.23200000000000001</c:v>
                </c:pt>
                <c:pt idx="8">
                  <c:v>0.28100000000000003</c:v>
                </c:pt>
                <c:pt idx="9">
                  <c:v>0.315</c:v>
                </c:pt>
                <c:pt idx="10">
                  <c:v>0.39</c:v>
                </c:pt>
                <c:pt idx="11">
                  <c:v>0.432</c:v>
                </c:pt>
                <c:pt idx="12">
                  <c:v>0.55200000000000005</c:v>
                </c:pt>
                <c:pt idx="13">
                  <c:v>0.67200000000000004</c:v>
                </c:pt>
                <c:pt idx="14">
                  <c:v>0.85699999999999998</c:v>
                </c:pt>
                <c:pt idx="15">
                  <c:v>0.98599999999999999</c:v>
                </c:pt>
              </c:numCache>
            </c:numRef>
          </c:xVal>
          <c:yVal>
            <c:numRef>
              <c:f>Hoja1!$D$9:$D$24</c:f>
              <c:numCache>
                <c:formatCode>General</c:formatCode>
                <c:ptCount val="16"/>
                <c:pt idx="0">
                  <c:v>-9.2103403719761818</c:v>
                </c:pt>
                <c:pt idx="1">
                  <c:v>-8.5171931914162382</c:v>
                </c:pt>
                <c:pt idx="2">
                  <c:v>-8.1117280833080727</c:v>
                </c:pt>
                <c:pt idx="3">
                  <c:v>-7.2644302229208693</c:v>
                </c:pt>
                <c:pt idx="4">
                  <c:v>-6.4377516497364011</c:v>
                </c:pt>
                <c:pt idx="5">
                  <c:v>-4.6885517949271422</c:v>
                </c:pt>
                <c:pt idx="6">
                  <c:v>-3.713172146682981</c:v>
                </c:pt>
                <c:pt idx="7">
                  <c:v>-2.120263536200091</c:v>
                </c:pt>
                <c:pt idx="8">
                  <c:v>-0.15082288973458366</c:v>
                </c:pt>
                <c:pt idx="9">
                  <c:v>0.8586616190375187</c:v>
                </c:pt>
                <c:pt idx="10">
                  <c:v>2.3292270239404669</c:v>
                </c:pt>
                <c:pt idx="11">
                  <c:v>2.8231630082027146</c:v>
                </c:pt>
                <c:pt idx="12">
                  <c:v>3.6370597053841398</c:v>
                </c:pt>
                <c:pt idx="13">
                  <c:v>4.1042948930752692</c:v>
                </c:pt>
                <c:pt idx="14">
                  <c:v>4.7353208704531369</c:v>
                </c:pt>
                <c:pt idx="15">
                  <c:v>4.9607445244827906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4-4006-92A0-4FA58C6A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935744"/>
        <c:axId val="923879439"/>
      </c:scatterChart>
      <c:valAx>
        <c:axId val="871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3879439"/>
        <c:crosses val="autoZero"/>
        <c:crossBetween val="midCat"/>
      </c:valAx>
      <c:valAx>
        <c:axId val="9238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93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Hoja1!$D$28</c:f>
              <c:strCache>
                <c:ptCount val="1"/>
                <c:pt idx="0">
                  <c:v>ln(I)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Hoja1!$B$29:$B$55</c:f>
              <c:numCache>
                <c:formatCode>General</c:formatCode>
                <c:ptCount val="27"/>
                <c:pt idx="0">
                  <c:v>0.254</c:v>
                </c:pt>
                <c:pt idx="1">
                  <c:v>0.312</c:v>
                </c:pt>
                <c:pt idx="2">
                  <c:v>0.33900000000000002</c:v>
                </c:pt>
                <c:pt idx="3">
                  <c:v>0.378</c:v>
                </c:pt>
                <c:pt idx="4">
                  <c:v>0.41499999999999998</c:v>
                </c:pt>
                <c:pt idx="5">
                  <c:v>0.441</c:v>
                </c:pt>
                <c:pt idx="6">
                  <c:v>0.47199999999999998</c:v>
                </c:pt>
                <c:pt idx="7">
                  <c:v>0.48199999999999998</c:v>
                </c:pt>
                <c:pt idx="8">
                  <c:v>0.499</c:v>
                </c:pt>
                <c:pt idx="9">
                  <c:v>0.51400000000000001</c:v>
                </c:pt>
                <c:pt idx="10">
                  <c:v>0.54500000000000004</c:v>
                </c:pt>
                <c:pt idx="11">
                  <c:v>0.56299999999999994</c:v>
                </c:pt>
                <c:pt idx="12">
                  <c:v>0.58299999999999996</c:v>
                </c:pt>
                <c:pt idx="13">
                  <c:v>0.59099999999999997</c:v>
                </c:pt>
                <c:pt idx="14">
                  <c:v>0.621</c:v>
                </c:pt>
                <c:pt idx="15">
                  <c:v>0.66100000000000003</c:v>
                </c:pt>
                <c:pt idx="16">
                  <c:v>0.69</c:v>
                </c:pt>
                <c:pt idx="17">
                  <c:v>0.72199999999999998</c:v>
                </c:pt>
                <c:pt idx="18">
                  <c:v>0.73399999999999999</c:v>
                </c:pt>
                <c:pt idx="19">
                  <c:v>0.75600000000000001</c:v>
                </c:pt>
                <c:pt idx="20">
                  <c:v>0.77900000000000003</c:v>
                </c:pt>
                <c:pt idx="21">
                  <c:v>0.82399999999999995</c:v>
                </c:pt>
                <c:pt idx="22">
                  <c:v>0.86699999999999999</c:v>
                </c:pt>
                <c:pt idx="23">
                  <c:v>0.88700000000000001</c:v>
                </c:pt>
                <c:pt idx="24">
                  <c:v>0.92700000000000005</c:v>
                </c:pt>
                <c:pt idx="25">
                  <c:v>0.95899999999999996</c:v>
                </c:pt>
                <c:pt idx="26">
                  <c:v>0.999</c:v>
                </c:pt>
              </c:numCache>
            </c:numRef>
          </c:xVal>
          <c:yVal>
            <c:numRef>
              <c:f>Hoja1!$D$29:$D$55</c:f>
              <c:numCache>
                <c:formatCode>General</c:formatCode>
                <c:ptCount val="27"/>
                <c:pt idx="0">
                  <c:v>-9.2103403719761818</c:v>
                </c:pt>
                <c:pt idx="1">
                  <c:v>-7.6009024595420822</c:v>
                </c:pt>
                <c:pt idx="2">
                  <c:v>-6.812445099177812</c:v>
                </c:pt>
                <c:pt idx="3">
                  <c:v>-5.7763531674910364</c:v>
                </c:pt>
                <c:pt idx="4">
                  <c:v>-4.6885517949271422</c:v>
                </c:pt>
                <c:pt idx="5">
                  <c:v>-4.0229545661354278</c:v>
                </c:pt>
                <c:pt idx="6">
                  <c:v>-3.2114038100294997</c:v>
                </c:pt>
                <c:pt idx="7">
                  <c:v>-2.972015746936675</c:v>
                </c:pt>
                <c:pt idx="8">
                  <c:v>-2.5743938162895366</c:v>
                </c:pt>
                <c:pt idx="9">
                  <c:v>-2.2321266293454842</c:v>
                </c:pt>
                <c:pt idx="10">
                  <c:v>-1.6059440231798447</c:v>
                </c:pt>
                <c:pt idx="11">
                  <c:v>-0.96548097606492678</c:v>
                </c:pt>
                <c:pt idx="12">
                  <c:v>-0.51082562376599072</c:v>
                </c:pt>
                <c:pt idx="13">
                  <c:v>-0.30110509278392161</c:v>
                </c:pt>
                <c:pt idx="14">
                  <c:v>0.35065687161316933</c:v>
                </c:pt>
                <c:pt idx="15">
                  <c:v>1.1724821372345651</c:v>
                </c:pt>
                <c:pt idx="16">
                  <c:v>1.6956156086751528</c:v>
                </c:pt>
                <c:pt idx="17">
                  <c:v>2.253394848803274</c:v>
                </c:pt>
                <c:pt idx="18">
                  <c:v>2.4440846552677451</c:v>
                </c:pt>
                <c:pt idx="19">
                  <c:v>2.869601996409779</c:v>
                </c:pt>
                <c:pt idx="20">
                  <c:v>3.1929424428416961</c:v>
                </c:pt>
                <c:pt idx="21">
                  <c:v>3.6800909480808568</c:v>
                </c:pt>
                <c:pt idx="22">
                  <c:v>4.0657736052340647</c:v>
                </c:pt>
                <c:pt idx="23">
                  <c:v>4.2253728246285052</c:v>
                </c:pt>
                <c:pt idx="24">
                  <c:v>4.4908810395859637</c:v>
                </c:pt>
                <c:pt idx="25">
                  <c:v>4.6482296754485386</c:v>
                </c:pt>
                <c:pt idx="26">
                  <c:v>4.8698394841307993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B-4680-8A06-286CA4B95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902192"/>
        <c:axId val="919780399"/>
      </c:scatterChart>
      <c:valAx>
        <c:axId val="7909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9780399"/>
        <c:crosses val="autoZero"/>
        <c:crossBetween val="midCat"/>
      </c:valAx>
      <c:valAx>
        <c:axId val="9197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90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95250</xdr:rowOff>
    </xdr:from>
    <xdr:to>
      <xdr:col>12</xdr:col>
      <xdr:colOff>388620</xdr:colOff>
      <xdr:row>20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FD191E-7879-23D6-EDA6-EA4F253C2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350520</xdr:colOff>
      <xdr:row>37</xdr:row>
      <xdr:rowOff>41910</xdr:rowOff>
    </xdr:from>
    <xdr:to>
      <xdr:col>10</xdr:col>
      <xdr:colOff>167640</xdr:colOff>
      <xdr:row>52</xdr:row>
      <xdr:rowOff>41910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0C3F16-1ACB-A648-9EAA-C12D9CDEB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A5F0-70F3-481E-980B-5A16E59AA26C}">
  <dimension ref="B4:G96"/>
  <sheetViews>
    <sheetView tabSelected="1" workbookViewId="0">
      <selection activeCell="O73" sqref="O73"/>
    </sheetView>
  </sheetViews>
  <sheetFormatPr baseColWidth="10" defaultRowHeight="14.4" x14ac:dyDescent="0.3"/>
  <sheetData>
    <row r="4" spans="2:7" x14ac:dyDescent="0.3">
      <c r="B4" t="s">
        <v>0</v>
      </c>
    </row>
    <row r="6" spans="2:7" x14ac:dyDescent="0.3">
      <c r="B6" t="s">
        <v>4</v>
      </c>
    </row>
    <row r="7" spans="2:7" x14ac:dyDescent="0.3">
      <c r="C7" t="s">
        <v>5</v>
      </c>
    </row>
    <row r="8" spans="2:7" x14ac:dyDescent="0.3">
      <c r="B8" s="1" t="s">
        <v>1</v>
      </c>
      <c r="C8" s="1" t="s">
        <v>2</v>
      </c>
      <c r="D8" s="1" t="s">
        <v>3</v>
      </c>
      <c r="E8" s="1"/>
      <c r="F8" s="1"/>
      <c r="G8" s="1"/>
    </row>
    <row r="9" spans="2:7" x14ac:dyDescent="0.3">
      <c r="B9">
        <v>4.8000000000000001E-2</v>
      </c>
      <c r="C9">
        <v>1E-4</v>
      </c>
      <c r="D9">
        <f>LN(C9)</f>
        <v>-9.2103403719761818</v>
      </c>
    </row>
    <row r="10" spans="2:7" x14ac:dyDescent="0.3">
      <c r="B10">
        <v>7.0999999999999994E-2</v>
      </c>
      <c r="C10">
        <v>2.0000000000000001E-4</v>
      </c>
      <c r="D10">
        <f>LN(C10)</f>
        <v>-8.5171931914162382</v>
      </c>
    </row>
    <row r="11" spans="2:7" x14ac:dyDescent="0.3">
      <c r="B11">
        <v>7.5999999999999998E-2</v>
      </c>
      <c r="C11">
        <v>2.9999999999999997E-4</v>
      </c>
      <c r="D11">
        <f t="shared" ref="D11:D24" si="0">LN(C11)</f>
        <v>-8.1117280833080727</v>
      </c>
    </row>
    <row r="12" spans="2:7" x14ac:dyDescent="0.3">
      <c r="B12">
        <v>9.1999999999999998E-2</v>
      </c>
      <c r="C12">
        <v>6.9999999999999999E-4</v>
      </c>
      <c r="D12">
        <f t="shared" si="0"/>
        <v>-7.2644302229208693</v>
      </c>
    </row>
    <row r="13" spans="2:7" x14ac:dyDescent="0.3">
      <c r="B13">
        <v>0.113</v>
      </c>
      <c r="C13">
        <v>1.6000000000000001E-3</v>
      </c>
      <c r="D13">
        <f t="shared" si="0"/>
        <v>-6.4377516497364011</v>
      </c>
    </row>
    <row r="14" spans="2:7" x14ac:dyDescent="0.3">
      <c r="B14">
        <v>0.158</v>
      </c>
      <c r="C14">
        <v>9.1999999999999998E-3</v>
      </c>
      <c r="D14">
        <f t="shared" si="0"/>
        <v>-4.6885517949271422</v>
      </c>
    </row>
    <row r="15" spans="2:7" x14ac:dyDescent="0.3">
      <c r="B15">
        <v>0.185</v>
      </c>
      <c r="C15">
        <v>2.4400000000000002E-2</v>
      </c>
      <c r="D15">
        <f t="shared" si="0"/>
        <v>-3.713172146682981</v>
      </c>
    </row>
    <row r="16" spans="2:7" x14ac:dyDescent="0.3">
      <c r="B16">
        <v>0.23200000000000001</v>
      </c>
      <c r="C16">
        <v>0.12</v>
      </c>
      <c r="D16">
        <f t="shared" si="0"/>
        <v>-2.120263536200091</v>
      </c>
    </row>
    <row r="17" spans="2:4" x14ac:dyDescent="0.3">
      <c r="B17">
        <v>0.28100000000000003</v>
      </c>
      <c r="C17">
        <v>0.86</v>
      </c>
      <c r="D17">
        <f t="shared" si="0"/>
        <v>-0.15082288973458366</v>
      </c>
    </row>
    <row r="18" spans="2:4" x14ac:dyDescent="0.3">
      <c r="B18">
        <v>0.315</v>
      </c>
      <c r="C18">
        <v>2.36</v>
      </c>
      <c r="D18">
        <f t="shared" si="0"/>
        <v>0.8586616190375187</v>
      </c>
    </row>
    <row r="19" spans="2:4" x14ac:dyDescent="0.3">
      <c r="B19">
        <v>0.39</v>
      </c>
      <c r="C19">
        <v>10.27</v>
      </c>
      <c r="D19">
        <f t="shared" si="0"/>
        <v>2.3292270239404669</v>
      </c>
    </row>
    <row r="20" spans="2:4" x14ac:dyDescent="0.3">
      <c r="B20">
        <v>0.432</v>
      </c>
      <c r="C20">
        <v>16.829999999999998</v>
      </c>
      <c r="D20">
        <f t="shared" si="0"/>
        <v>2.8231630082027146</v>
      </c>
    </row>
    <row r="21" spans="2:4" x14ac:dyDescent="0.3">
      <c r="B21">
        <v>0.55200000000000005</v>
      </c>
      <c r="C21">
        <v>37.979999999999997</v>
      </c>
      <c r="D21">
        <f t="shared" si="0"/>
        <v>3.6370597053841398</v>
      </c>
    </row>
    <row r="22" spans="2:4" x14ac:dyDescent="0.3">
      <c r="B22">
        <v>0.67200000000000004</v>
      </c>
      <c r="C22">
        <v>60.6</v>
      </c>
      <c r="D22">
        <f t="shared" si="0"/>
        <v>4.1042948930752692</v>
      </c>
    </row>
    <row r="23" spans="2:4" x14ac:dyDescent="0.3">
      <c r="B23">
        <v>0.85699999999999998</v>
      </c>
      <c r="C23">
        <v>113.9</v>
      </c>
      <c r="D23">
        <f t="shared" si="0"/>
        <v>4.7353208704531369</v>
      </c>
    </row>
    <row r="24" spans="2:4" x14ac:dyDescent="0.3">
      <c r="B24">
        <v>0.98599999999999999</v>
      </c>
      <c r="C24">
        <v>142.69999999999999</v>
      </c>
      <c r="D24">
        <f t="shared" si="0"/>
        <v>4.9607445244827906</v>
      </c>
    </row>
    <row r="27" spans="2:4" x14ac:dyDescent="0.3">
      <c r="C27" t="s">
        <v>6</v>
      </c>
    </row>
    <row r="28" spans="2:4" x14ac:dyDescent="0.3">
      <c r="B28" s="1" t="s">
        <v>1</v>
      </c>
      <c r="C28" s="1" t="s">
        <v>2</v>
      </c>
      <c r="D28" s="1" t="s">
        <v>3</v>
      </c>
    </row>
    <row r="29" spans="2:4" x14ac:dyDescent="0.3">
      <c r="B29">
        <v>0.254</v>
      </c>
      <c r="C29">
        <v>1E-4</v>
      </c>
      <c r="D29">
        <f>LN(C29)</f>
        <v>-9.2103403719761818</v>
      </c>
    </row>
    <row r="30" spans="2:4" x14ac:dyDescent="0.3">
      <c r="B30">
        <v>0.312</v>
      </c>
      <c r="C30">
        <v>5.0000000000000001E-4</v>
      </c>
      <c r="D30">
        <f t="shared" ref="D30:D55" si="1">LN(C30)</f>
        <v>-7.6009024595420822</v>
      </c>
    </row>
    <row r="31" spans="2:4" x14ac:dyDescent="0.3">
      <c r="B31">
        <v>0.33900000000000002</v>
      </c>
      <c r="C31">
        <v>1.1000000000000001E-3</v>
      </c>
      <c r="D31">
        <f t="shared" si="1"/>
        <v>-6.812445099177812</v>
      </c>
    </row>
    <row r="32" spans="2:4" x14ac:dyDescent="0.3">
      <c r="B32">
        <v>0.378</v>
      </c>
      <c r="C32">
        <v>3.0999999999999999E-3</v>
      </c>
      <c r="D32">
        <f t="shared" si="1"/>
        <v>-5.7763531674910364</v>
      </c>
    </row>
    <row r="33" spans="2:4" x14ac:dyDescent="0.3">
      <c r="B33">
        <v>0.41499999999999998</v>
      </c>
      <c r="C33">
        <v>9.1999999999999998E-3</v>
      </c>
      <c r="D33">
        <f t="shared" si="1"/>
        <v>-4.6885517949271422</v>
      </c>
    </row>
    <row r="34" spans="2:4" x14ac:dyDescent="0.3">
      <c r="B34">
        <v>0.441</v>
      </c>
      <c r="C34">
        <v>1.7899999999999999E-2</v>
      </c>
      <c r="D34">
        <f t="shared" si="1"/>
        <v>-4.0229545661354278</v>
      </c>
    </row>
    <row r="35" spans="2:4" x14ac:dyDescent="0.3">
      <c r="B35">
        <v>0.47199999999999998</v>
      </c>
      <c r="C35">
        <v>4.0300000000000002E-2</v>
      </c>
      <c r="D35">
        <f t="shared" si="1"/>
        <v>-3.2114038100294997</v>
      </c>
    </row>
    <row r="36" spans="2:4" x14ac:dyDescent="0.3">
      <c r="B36">
        <v>0.48199999999999998</v>
      </c>
      <c r="C36">
        <v>5.1200000000000002E-2</v>
      </c>
      <c r="D36">
        <f t="shared" si="1"/>
        <v>-2.972015746936675</v>
      </c>
    </row>
    <row r="37" spans="2:4" x14ac:dyDescent="0.3">
      <c r="B37" s="2">
        <v>0.499</v>
      </c>
      <c r="C37">
        <v>7.6200000000000004E-2</v>
      </c>
      <c r="D37">
        <f t="shared" si="1"/>
        <v>-2.5743938162895366</v>
      </c>
    </row>
    <row r="38" spans="2:4" x14ac:dyDescent="0.3">
      <c r="B38">
        <v>0.51400000000000001</v>
      </c>
      <c r="C38">
        <v>0.10730000000000001</v>
      </c>
      <c r="D38">
        <f t="shared" si="1"/>
        <v>-2.2321266293454842</v>
      </c>
    </row>
    <row r="39" spans="2:4" x14ac:dyDescent="0.3">
      <c r="B39">
        <v>0.54500000000000004</v>
      </c>
      <c r="C39">
        <v>0.20069999999999999</v>
      </c>
      <c r="D39">
        <f t="shared" si="1"/>
        <v>-1.6059440231798447</v>
      </c>
    </row>
    <row r="40" spans="2:4" x14ac:dyDescent="0.3">
      <c r="B40">
        <v>0.56299999999999994</v>
      </c>
      <c r="C40">
        <v>0.38080000000000003</v>
      </c>
      <c r="D40">
        <f t="shared" si="1"/>
        <v>-0.96548097606492678</v>
      </c>
    </row>
    <row r="41" spans="2:4" x14ac:dyDescent="0.3">
      <c r="B41">
        <v>0.58299999999999996</v>
      </c>
      <c r="C41">
        <v>0.6</v>
      </c>
      <c r="D41">
        <f t="shared" si="1"/>
        <v>-0.51082562376599072</v>
      </c>
    </row>
    <row r="42" spans="2:4" x14ac:dyDescent="0.3">
      <c r="B42">
        <v>0.59099999999999997</v>
      </c>
      <c r="C42">
        <v>0.74</v>
      </c>
      <c r="D42">
        <f t="shared" si="1"/>
        <v>-0.30110509278392161</v>
      </c>
    </row>
    <row r="43" spans="2:4" x14ac:dyDescent="0.3">
      <c r="B43">
        <v>0.621</v>
      </c>
      <c r="C43">
        <v>1.42</v>
      </c>
      <c r="D43">
        <f t="shared" si="1"/>
        <v>0.35065687161316933</v>
      </c>
    </row>
    <row r="44" spans="2:4" x14ac:dyDescent="0.3">
      <c r="B44">
        <v>0.66100000000000003</v>
      </c>
      <c r="C44">
        <v>3.23</v>
      </c>
      <c r="D44">
        <f t="shared" si="1"/>
        <v>1.1724821372345651</v>
      </c>
    </row>
    <row r="45" spans="2:4" x14ac:dyDescent="0.3">
      <c r="B45">
        <v>0.69</v>
      </c>
      <c r="C45">
        <v>5.45</v>
      </c>
      <c r="D45">
        <f t="shared" si="1"/>
        <v>1.6956156086751528</v>
      </c>
    </row>
    <row r="46" spans="2:4" x14ac:dyDescent="0.3">
      <c r="B46">
        <v>0.72199999999999998</v>
      </c>
      <c r="C46">
        <v>9.52</v>
      </c>
      <c r="D46">
        <f t="shared" si="1"/>
        <v>2.253394848803274</v>
      </c>
    </row>
    <row r="47" spans="2:4" x14ac:dyDescent="0.3">
      <c r="B47">
        <v>0.73399999999999999</v>
      </c>
      <c r="C47">
        <v>11.52</v>
      </c>
      <c r="D47">
        <f t="shared" si="1"/>
        <v>2.4440846552677451</v>
      </c>
    </row>
    <row r="48" spans="2:4" x14ac:dyDescent="0.3">
      <c r="B48">
        <v>0.75600000000000001</v>
      </c>
      <c r="C48">
        <v>17.63</v>
      </c>
      <c r="D48">
        <f>LN(C48)</f>
        <v>2.869601996409779</v>
      </c>
    </row>
    <row r="49" spans="2:5" x14ac:dyDescent="0.3">
      <c r="B49">
        <v>0.77900000000000003</v>
      </c>
      <c r="C49">
        <v>24.36</v>
      </c>
      <c r="D49">
        <f t="shared" si="1"/>
        <v>3.1929424428416961</v>
      </c>
    </row>
    <row r="50" spans="2:5" x14ac:dyDescent="0.3">
      <c r="B50">
        <v>0.82399999999999995</v>
      </c>
      <c r="C50">
        <v>39.65</v>
      </c>
      <c r="D50">
        <f t="shared" si="1"/>
        <v>3.6800909480808568</v>
      </c>
    </row>
    <row r="51" spans="2:5" x14ac:dyDescent="0.3">
      <c r="B51">
        <v>0.86699999999999999</v>
      </c>
      <c r="C51">
        <v>58.31</v>
      </c>
      <c r="D51">
        <f t="shared" si="1"/>
        <v>4.0657736052340647</v>
      </c>
    </row>
    <row r="52" spans="2:5" x14ac:dyDescent="0.3">
      <c r="B52">
        <v>0.88700000000000001</v>
      </c>
      <c r="C52">
        <v>68.400000000000006</v>
      </c>
      <c r="D52">
        <f t="shared" si="1"/>
        <v>4.2253728246285052</v>
      </c>
    </row>
    <row r="53" spans="2:5" x14ac:dyDescent="0.3">
      <c r="B53">
        <v>0.92700000000000005</v>
      </c>
      <c r="C53">
        <v>89.2</v>
      </c>
      <c r="D53">
        <f t="shared" si="1"/>
        <v>4.4908810395859637</v>
      </c>
    </row>
    <row r="54" spans="2:5" x14ac:dyDescent="0.3">
      <c r="B54">
        <v>0.95899999999999996</v>
      </c>
      <c r="C54">
        <v>104.4</v>
      </c>
      <c r="D54">
        <f t="shared" si="1"/>
        <v>4.6482296754485386</v>
      </c>
    </row>
    <row r="55" spans="2:5" x14ac:dyDescent="0.3">
      <c r="B55">
        <v>0.999</v>
      </c>
      <c r="C55">
        <v>130.30000000000001</v>
      </c>
      <c r="D55">
        <f t="shared" si="1"/>
        <v>4.8698394841307993</v>
      </c>
    </row>
    <row r="57" spans="2:5" x14ac:dyDescent="0.3">
      <c r="B57" t="s">
        <v>7</v>
      </c>
    </row>
    <row r="61" spans="2:5" x14ac:dyDescent="0.3">
      <c r="B61" t="s">
        <v>8</v>
      </c>
    </row>
    <row r="64" spans="2:5" x14ac:dyDescent="0.3">
      <c r="B64" t="s">
        <v>9</v>
      </c>
      <c r="C64" t="s">
        <v>10</v>
      </c>
      <c r="D64" t="s">
        <v>12</v>
      </c>
      <c r="E64" t="s">
        <v>11</v>
      </c>
    </row>
    <row r="65" spans="2:5" x14ac:dyDescent="0.3">
      <c r="B65">
        <v>130</v>
      </c>
      <c r="C65">
        <f>B65+273</f>
        <v>403</v>
      </c>
      <c r="D65">
        <v>21.7</v>
      </c>
      <c r="E65">
        <f>LN(D65)</f>
        <v>3.0773122605464138</v>
      </c>
    </row>
    <row r="66" spans="2:5" x14ac:dyDescent="0.3">
      <c r="B66">
        <v>129</v>
      </c>
      <c r="C66">
        <f t="shared" ref="C66:C96" si="2">B66+273</f>
        <v>402</v>
      </c>
      <c r="D66">
        <v>21.12</v>
      </c>
      <c r="E66">
        <f t="shared" ref="E66:E96" si="3">LN(D66)</f>
        <v>3.0502204588380608</v>
      </c>
    </row>
    <row r="67" spans="2:5" x14ac:dyDescent="0.3">
      <c r="B67">
        <v>126</v>
      </c>
      <c r="C67">
        <f t="shared" si="2"/>
        <v>399</v>
      </c>
      <c r="D67">
        <v>18.100000000000001</v>
      </c>
      <c r="E67">
        <f t="shared" si="3"/>
        <v>2.8959119382717802</v>
      </c>
    </row>
    <row r="68" spans="2:5" x14ac:dyDescent="0.3">
      <c r="B68">
        <v>123</v>
      </c>
      <c r="C68">
        <f t="shared" si="2"/>
        <v>396</v>
      </c>
      <c r="D68">
        <v>16.399999999999999</v>
      </c>
      <c r="E68">
        <f t="shared" si="3"/>
        <v>2.7972813348301528</v>
      </c>
    </row>
    <row r="69" spans="2:5" x14ac:dyDescent="0.3">
      <c r="B69">
        <v>121</v>
      </c>
      <c r="C69">
        <f t="shared" si="2"/>
        <v>394</v>
      </c>
      <c r="D69">
        <v>13.1</v>
      </c>
      <c r="E69">
        <f t="shared" si="3"/>
        <v>2.5726122302071057</v>
      </c>
    </row>
    <row r="70" spans="2:5" x14ac:dyDescent="0.3">
      <c r="B70">
        <v>118</v>
      </c>
      <c r="C70">
        <f t="shared" si="2"/>
        <v>391</v>
      </c>
      <c r="D70">
        <v>11.9</v>
      </c>
      <c r="E70">
        <f t="shared" si="3"/>
        <v>2.4765384001174837</v>
      </c>
    </row>
    <row r="71" spans="2:5" x14ac:dyDescent="0.3">
      <c r="B71">
        <v>115</v>
      </c>
      <c r="C71">
        <f t="shared" si="2"/>
        <v>388</v>
      </c>
      <c r="D71">
        <v>9.5</v>
      </c>
      <c r="E71">
        <f t="shared" si="3"/>
        <v>2.2512917986064953</v>
      </c>
    </row>
    <row r="72" spans="2:5" x14ac:dyDescent="0.3">
      <c r="B72">
        <v>112</v>
      </c>
      <c r="C72">
        <f t="shared" si="2"/>
        <v>385</v>
      </c>
      <c r="D72">
        <v>8.3000000000000007</v>
      </c>
      <c r="E72">
        <f t="shared" si="3"/>
        <v>2.1162555148025524</v>
      </c>
    </row>
    <row r="73" spans="2:5" x14ac:dyDescent="0.3">
      <c r="B73">
        <v>111</v>
      </c>
      <c r="C73">
        <f t="shared" si="2"/>
        <v>384</v>
      </c>
      <c r="D73">
        <v>7.6</v>
      </c>
      <c r="E73">
        <f t="shared" si="3"/>
        <v>2.0281482472922852</v>
      </c>
    </row>
    <row r="74" spans="2:5" x14ac:dyDescent="0.3">
      <c r="B74">
        <v>109</v>
      </c>
      <c r="C74">
        <f t="shared" si="2"/>
        <v>382</v>
      </c>
      <c r="D74">
        <v>7</v>
      </c>
      <c r="E74">
        <f t="shared" si="3"/>
        <v>1.9459101490553132</v>
      </c>
    </row>
    <row r="75" spans="2:5" x14ac:dyDescent="0.3">
      <c r="B75">
        <v>105</v>
      </c>
      <c r="C75">
        <f t="shared" si="2"/>
        <v>378</v>
      </c>
      <c r="D75">
        <v>5.8</v>
      </c>
      <c r="E75">
        <f t="shared" si="3"/>
        <v>1.7578579175523736</v>
      </c>
    </row>
    <row r="76" spans="2:5" x14ac:dyDescent="0.3">
      <c r="B76">
        <v>103</v>
      </c>
      <c r="C76">
        <f t="shared" si="2"/>
        <v>376</v>
      </c>
      <c r="D76">
        <v>5</v>
      </c>
      <c r="E76">
        <f t="shared" si="3"/>
        <v>1.6094379124341003</v>
      </c>
    </row>
    <row r="77" spans="2:5" x14ac:dyDescent="0.3">
      <c r="B77">
        <v>100</v>
      </c>
      <c r="C77">
        <f t="shared" si="2"/>
        <v>373</v>
      </c>
      <c r="D77">
        <v>4.5</v>
      </c>
      <c r="E77">
        <f t="shared" si="3"/>
        <v>1.5040773967762742</v>
      </c>
    </row>
    <row r="78" spans="2:5" x14ac:dyDescent="0.3">
      <c r="B78">
        <v>97</v>
      </c>
      <c r="C78">
        <f t="shared" si="2"/>
        <v>370</v>
      </c>
      <c r="D78">
        <v>3.8</v>
      </c>
      <c r="E78">
        <f t="shared" si="3"/>
        <v>1.33500106673234</v>
      </c>
    </row>
    <row r="79" spans="2:5" x14ac:dyDescent="0.3">
      <c r="B79">
        <v>95</v>
      </c>
      <c r="C79">
        <f t="shared" si="2"/>
        <v>368</v>
      </c>
      <c r="D79">
        <v>3.4</v>
      </c>
      <c r="E79">
        <f t="shared" si="3"/>
        <v>1.2237754316221157</v>
      </c>
    </row>
    <row r="80" spans="2:5" x14ac:dyDescent="0.3">
      <c r="B80">
        <v>93</v>
      </c>
      <c r="C80">
        <f t="shared" si="2"/>
        <v>366</v>
      </c>
      <c r="D80">
        <v>2.9</v>
      </c>
      <c r="E80">
        <f t="shared" si="3"/>
        <v>1.0647107369924282</v>
      </c>
    </row>
    <row r="81" spans="2:5" x14ac:dyDescent="0.3">
      <c r="B81">
        <v>90</v>
      </c>
      <c r="C81">
        <f>B81+273</f>
        <v>363</v>
      </c>
      <c r="D81">
        <v>2.7</v>
      </c>
      <c r="E81">
        <f t="shared" si="3"/>
        <v>0.99325177301028345</v>
      </c>
    </row>
    <row r="82" spans="2:5" x14ac:dyDescent="0.3">
      <c r="B82">
        <v>88</v>
      </c>
      <c r="C82">
        <f t="shared" si="2"/>
        <v>361</v>
      </c>
      <c r="D82">
        <v>2.4</v>
      </c>
      <c r="E82">
        <f>LN(D82)</f>
        <v>0.87546873735389985</v>
      </c>
    </row>
    <row r="83" spans="2:5" x14ac:dyDescent="0.3">
      <c r="B83">
        <v>85</v>
      </c>
      <c r="C83">
        <f t="shared" si="2"/>
        <v>358</v>
      </c>
      <c r="D83">
        <v>2</v>
      </c>
      <c r="E83">
        <f t="shared" si="3"/>
        <v>0.69314718055994529</v>
      </c>
    </row>
    <row r="84" spans="2:5" x14ac:dyDescent="0.3">
      <c r="B84">
        <v>83</v>
      </c>
      <c r="C84">
        <f t="shared" si="2"/>
        <v>356</v>
      </c>
      <c r="D84">
        <v>1.8</v>
      </c>
      <c r="E84">
        <f t="shared" si="3"/>
        <v>0.58778666490211906</v>
      </c>
    </row>
    <row r="85" spans="2:5" x14ac:dyDescent="0.3">
      <c r="B85">
        <v>80</v>
      </c>
      <c r="C85">
        <f t="shared" si="2"/>
        <v>353</v>
      </c>
      <c r="D85">
        <v>1.5</v>
      </c>
      <c r="E85">
        <f t="shared" si="3"/>
        <v>0.40546510810816438</v>
      </c>
    </row>
    <row r="86" spans="2:5" x14ac:dyDescent="0.3">
      <c r="B86">
        <v>78</v>
      </c>
      <c r="C86">
        <f t="shared" si="2"/>
        <v>351</v>
      </c>
      <c r="D86">
        <v>1.4</v>
      </c>
      <c r="E86">
        <f t="shared" si="3"/>
        <v>0.33647223662121289</v>
      </c>
    </row>
    <row r="87" spans="2:5" x14ac:dyDescent="0.3">
      <c r="B87">
        <v>77</v>
      </c>
      <c r="C87">
        <f t="shared" si="2"/>
        <v>350</v>
      </c>
      <c r="D87">
        <v>1.3</v>
      </c>
      <c r="E87">
        <f t="shared" si="3"/>
        <v>0.26236426446749106</v>
      </c>
    </row>
    <row r="88" spans="2:5" x14ac:dyDescent="0.3">
      <c r="B88">
        <v>75</v>
      </c>
      <c r="C88">
        <f t="shared" si="2"/>
        <v>348</v>
      </c>
      <c r="D88">
        <v>1.1000000000000001</v>
      </c>
      <c r="E88">
        <f t="shared" si="3"/>
        <v>9.5310179804324935E-2</v>
      </c>
    </row>
    <row r="89" spans="2:5" x14ac:dyDescent="0.3">
      <c r="B89">
        <v>74</v>
      </c>
      <c r="C89">
        <f t="shared" si="2"/>
        <v>347</v>
      </c>
      <c r="D89">
        <v>1.1000000000000001</v>
      </c>
      <c r="E89">
        <f t="shared" si="3"/>
        <v>9.5310179804324935E-2</v>
      </c>
    </row>
    <row r="90" spans="2:5" x14ac:dyDescent="0.3">
      <c r="B90">
        <v>73</v>
      </c>
      <c r="C90">
        <f t="shared" si="2"/>
        <v>346</v>
      </c>
      <c r="D90">
        <v>1</v>
      </c>
      <c r="E90">
        <f t="shared" si="3"/>
        <v>0</v>
      </c>
    </row>
    <row r="91" spans="2:5" x14ac:dyDescent="0.3">
      <c r="B91">
        <v>71</v>
      </c>
      <c r="C91">
        <f t="shared" si="2"/>
        <v>344</v>
      </c>
      <c r="D91">
        <v>0.9</v>
      </c>
      <c r="E91">
        <f t="shared" si="3"/>
        <v>-0.10536051565782628</v>
      </c>
    </row>
    <row r="92" spans="2:5" x14ac:dyDescent="0.3">
      <c r="B92">
        <v>70</v>
      </c>
      <c r="C92">
        <f t="shared" si="2"/>
        <v>343</v>
      </c>
      <c r="D92">
        <v>0.8</v>
      </c>
      <c r="E92">
        <f t="shared" si="3"/>
        <v>-0.22314355131420971</v>
      </c>
    </row>
    <row r="93" spans="2:5" x14ac:dyDescent="0.3">
      <c r="B93">
        <v>68</v>
      </c>
      <c r="C93">
        <f t="shared" si="2"/>
        <v>341</v>
      </c>
      <c r="D93">
        <v>0.7</v>
      </c>
      <c r="E93">
        <f t="shared" si="3"/>
        <v>-0.35667494393873245</v>
      </c>
    </row>
    <row r="94" spans="2:5" x14ac:dyDescent="0.3">
      <c r="B94">
        <v>66</v>
      </c>
      <c r="C94">
        <f>B94+273</f>
        <v>339</v>
      </c>
      <c r="D94">
        <v>0.6</v>
      </c>
      <c r="E94">
        <f t="shared" si="3"/>
        <v>-0.51082562376599072</v>
      </c>
    </row>
    <row r="95" spans="2:5" x14ac:dyDescent="0.3">
      <c r="B95">
        <v>63</v>
      </c>
      <c r="C95">
        <f t="shared" si="2"/>
        <v>336</v>
      </c>
      <c r="D95">
        <v>0.5</v>
      </c>
      <c r="E95">
        <f t="shared" si="3"/>
        <v>-0.69314718055994529</v>
      </c>
    </row>
    <row r="96" spans="2:5" x14ac:dyDescent="0.3">
      <c r="B96">
        <v>53</v>
      </c>
      <c r="C96">
        <f t="shared" si="2"/>
        <v>326</v>
      </c>
      <c r="D96">
        <v>0.2</v>
      </c>
      <c r="E96">
        <f t="shared" si="3"/>
        <v>-1.6094379124341003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Velasquez Flores</dc:creator>
  <cp:lastModifiedBy>César Mallaupoma Orellana</cp:lastModifiedBy>
  <dcterms:created xsi:type="dcterms:W3CDTF">2023-12-05T15:07:42Z</dcterms:created>
  <dcterms:modified xsi:type="dcterms:W3CDTF">2023-12-12T00:07:36Z</dcterms:modified>
</cp:coreProperties>
</file>