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OneDrive\Desktop\"/>
    </mc:Choice>
  </mc:AlternateContent>
  <bookViews>
    <workbookView xWindow="0" yWindow="0" windowWidth="23040" windowHeight="8496" activeTab="1"/>
  </bookViews>
  <sheets>
    <sheet name="Hoja 1" sheetId="1" r:id="rId1"/>
    <sheet name="base de datos" sheetId="2" r:id="rId2"/>
  </sheets>
  <calcPr calcId="162913"/>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 i="2"/>
  <c r="G2" i="2" l="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B14" i="1" l="1"/>
  <c r="B15" i="1"/>
  <c r="B13" i="1"/>
  <c r="B16" i="1" s="1"/>
</calcChain>
</file>

<file path=xl/sharedStrings.xml><?xml version="1.0" encoding="utf-8"?>
<sst xmlns="http://schemas.openxmlformats.org/spreadsheetml/2006/main" count="435" uniqueCount="36">
  <si>
    <t>Universidad</t>
  </si>
  <si>
    <t>Carrera</t>
  </si>
  <si>
    <t xml:space="preserve">Perfil de egreso </t>
  </si>
  <si>
    <t>Universidad Catolica del maule</t>
  </si>
  <si>
    <t>Ingeniería en Estadística</t>
  </si>
  <si>
    <t>El/La egresado/a de Ingeniería en Estadística de la Universidad Católica del Maule posee una sólida formación en estadística, computación y matemática, y utiliza modelos y metodologías que le permiten consolidarse como un profesional integral y eficiente en el análisis de datos y generación de información esencial para dar solución a problemas técnicos, apoyando de esta forma la toma de decisiones en situaciones donde la incertidumbre está presente. El ingeniero estadístico titulado de la Universidad Católica del Maule tiene la capacidad de proponer, argumentar y comunicar con certeza soluciones prácticas y efectivas a diversos problemas, siendo capaz de integrarse al diseño y ejecución de proyectos que involucren el manejo y análisis de distintos tipos y tamaños de bases de datos, proponiendo una correcta interpretación de las metodologías y haciendo uso de herramientas tecnológicas propias de la investigación, permitiéndoles además vincularse con expertos de diversas áreas. De esta manera, puede desempeñarse con éxito en empresas e instituciones, del sector público o privado, que requieran de la implementación de modelos que representen el comportamiento de sus sistemas y la gestión de calidad de sus procesos.
Se espera que el/la profesional de Ingeniería en Estadística, egresado/a de la Universidad Católica del Maule, asuma el rol de líder en los equipos interdisciplinarios que integre, adoptando una actitud proactiva, con un gran sentido de responsabilidad y ética profesional, demostrando una postura positiva hacia su desempeño profesional con un compromiso permanente ante su quehacer. Adicionalmente, se pretende que la sólida formación recibida le permita desarrollar investigación interdisciplinar y continuar estudios de postgrado con la finalidad de profundizar en la disciplina o áreas afines.
ÁMBITOS DE DOMINIO
1. Asesorías y consultorías: puede desempeñarse en diferentes empresas e instituciones participando en estudios cuantitativos y/o proyectos donde aplica y desarrolla modelos y métodos estadísticos modernos para informar y entregar soluciones a problemáticas contribuyendo de esta forma al desarrollo nacional y regional.
2. Investigación: puede colaborar en investigación interdisciplinar a través de las herramientas de modelado estadístico, econometría, bioestadística y minería de datos para realizar aportes al progreso del país.
Estos ámbitos de dominio suponen el conocimiento y comprensión de la ciencia matemática, lenguaje de programación, manejo de base de datos, uso de software estadísticos, técnicas de recolección y análisis de datos modernos, evaluación de proyectos y gestión, investigación cuantitativa y comunicación efectiva.
COMPETENCIAS
1. Resolver problemas de distintas áreas del conocimiento, integrando la matemática que sustenta la ciencia estadística, utilizando pensamiento lógico y analítico.
2. Implementar modelos estadísticos de manera autónoma, utilizando datos de distintas áreas de la ciencia apoyando eficientemente la toma de decisiones en circunstancias de incertidumbre para resolver problemas reales.
3. Evaluar proyectos que involucren el manejo y análisis de diversos tipos de datos, utilizando métodos estadísticos modernos, con el fin de informar y recomendar acciones en la toma de decisiones de acuerdo al contexto en que se desenvuelve.
4. Implementar soluciones tecnológicas, integrando lenguajes de programación y software estadísticos en el análisis y manejo de diversos tipos y tamaños de bases de datos, para la formulación de modelos estadísticos.
5. Demostrar coherencia ética entre sus postulados valóricos y sus acciones, respetando los derechos humanos y participando activamente en las organizaciones comunitarias, haciendo primar la responsabilidad social desde una perspectiva cristiana.
6. Desarrollar la identidad regional, generando instancias de integración recíproca entre la Universidad y la comunidad.
7. Realizar investigaciones que contribuyan al desarrollo del conocimiento científico y aplicado en contextos propios de su proceso formativo.
8. Comunicar ideas, tanto en la lengua materna como en el idioma inglés, haciendo uso de las tecnologías de la información para desenvolverse en diversos escenarios, dando soluciones a diversas problemáticas de la especialidad.</t>
  </si>
  <si>
    <t>Universidad de Concepción</t>
  </si>
  <si>
    <t>Ingeniería Estadística</t>
  </si>
  <si>
    <t>El/la Ingeniero/a Estadístico de la Universidad de Concepción es un/a profesional que se desempeña fundamentalmente en tareas relacionadas con el manejo de información en condiciones de incertidumbre. Está capacitado/a para aplicar las metodologías estadísticas en la solución de problemas de los sectores productivos y de servicios, apoyar a otras áreas científicas, trabajar en forma autónoma e iniciar nuevos estudios conducentes al desarrollo de su propia disciplina.</t>
  </si>
  <si>
    <t>Universidad de Santiago de Chile</t>
  </si>
  <si>
    <t>Nuestros profesionales están altamente capacitados(as) en los procedimientos y métodos estadísticos de última generación, comúnmente actualizados en Ciencia de Datos (Data Science), Minerías de Datos (Data Mining) y Visualización en grandes bases de datos (Big Data), útiles para la toma de decisiones bajo condiciones de incertidumbre; con un juicio crítico y habilidades de trabajo en equipo. Siendo innovadores en la búsqueda de modelos teóricos para enfrentar problemas reales, seleccionando, implementando y adaptando softwares adecuados para hacer funcionales los modelos propuestos. Desempeños integrales: Interpretar resultados obtenidos del Análisis Estadístico, Exploratorio y/o Confirmatorio empleando el razonamiento científico en el levantamiento de datos, utilizando herramientas informáticas de manera rigurosa y resguardando la confidencialidad de la información para el apoyo en la toma de decisiones en empresas públicas, privadas; en el ámbito de servicios o industria. Diseñar e implementar modelos estadísticos, empleando razonamiento científico, interpretando las necesidades de la institución y coordinando equipos de trabajo multidisciplinario, para el proceso de toma de decisiones de manera responsable y ética ante condiciones de incertidumbre para empresas públicas y privadas ya sea de servicios o industria en el ámbito de su productividad, desarrollo e investigación. Integrar o conducir equipos de trabajo interdisciplinarios, para contribuir de manera responsable y ética, controlando la imprecisión al disponer de información parcial para la toma de decisiones en condiciones de incertidumbre. Transferir conocimientos específicos de Analítica (Analytics) en la capacitación y perfeccionamiento especializado en los distintos niveles de toma de decisiones tanto en instituciones públicas como privadas. Áreas principales de conocimiento: Ciencias básicas: Matemáticas, Computación, Probabilidades, Inferencia estadística, Modelos lineales. Ciencias de la Ingeniería: Base de datos, Ciencias de la Ingeniería, Microeconomía, Contabilidad y Evaluación de proyectos. Sello: Técnicas de la expresión oral y escrita, inglés. Especialidad: Análisis exploratorio de datos, Técnicas de Muestreo, Diseño y Análisis de Encuestas, Ciencias Actuariales, Análisis Multivariante, Econometría, Bioestadística y Métodos de Aprendizaje Automático (Machine Learning). Habilidades y destrezas profesionales: Recabar información relevante mediante la gestión de bases de datos (Big Data). Analizar estadísticamente la información recabada en una determinada organización. Proponer soluciones de acuerdo a resultados del análisis estadístico. Reportar información en formatos orales y escritos en diversos contextos. Realizar consultorías específicas en Estadística y proponer modelos de acuerdo a las necesidades de la organización. Utilizar la experiencia en futuras investigaciones. Implementar modelos estadísticos y de gestión en el proceso de toma de decisiones. Coordinar y desarrollar programas de transferencia de conocimiento en el ámbito de la Educación Media, Superior y/o Capacitación Profesional. CAMPO OCUPACIONAL: El Ingeniero o Ingeniera Estadístico(a) USACH, se inserta en el medio laboral tanto en organismos públicos, como en empresas del sector privado. Se destaca su desempeño en instituciones financieras, empresas del retail, compañías aseguradoras, consultoras, instituciones de educación superior, centros de investigación y ministerios. Su capacidad de análisis puede ser ampliamente aprovechada en diseños y análisis de encuestas, análisis de riesgo e inteligencia de negocios en el ámbito financiero, estudios de mercado y en equipos de investigación multidisciplinaria.</t>
  </si>
  <si>
    <t xml:space="preserve">Universidad Bio-Bio </t>
  </si>
  <si>
    <t>El(la) Ingeniero(a) Estadístico(a) egresado de la Universidad del Bío-Bío es un profesional capacitado para analizar fenómenos de variada índole que requieren un tratamiento estadístico, y a partir de ello, plantear y desarrollar soluciones para la toma de decisiones. A su vez, maneja recursos informáticos para el análisis de datos, se comunica de manera efectiva en el idioma español y comprende textos básicos en idioma inglés. Es capaz de trabajar de forma autónoma, colaborativa, proactiva y responsable, respetando las normas éticas en el tratamiento de la información y la diversidad de quienes conforman los equipos multidisciplinarios en los que participa. Además, el egresado(a) de esta carrera muestra un compromiso permanente con su desarrollo profesional, y asume su quehacer profesional y ciudadano, sirviendo a la sociedad con excelencia e innovación.</t>
  </si>
  <si>
    <t>Universidad de Valparaíso</t>
  </si>
  <si>
    <t>Ingeniería en Estadística y Ciencia de datos</t>
  </si>
  <si>
    <t>El Ingeniero en Estadística y Ciencia de Datos de la Universidad de Valparaíso (IEyCD-UV), es capaz de aplicar conocimientos científicos estadísticos tradicionales y de actualidad para la solución de problemas de análisis estadístico en distintas áreas del conocimiento. Además, maneja tecnologías de la información de vanguardia para la extracción de la información. Se considera que el profesional tiene las competencias para ejecutar y dirigir proyectos en el área de la estadística y ciencia de datos. Integra equipos interdisciplinarios; dirigiendo o ejecutando proyectos de investigación y/o desarrollo.
El ingeniero en Estadística y Ciencia de Datos de la Universidad de Valparaíso, tiene como sello característico su continua actualización, la entrega de información clara y precisa, al alcance de profesionales de diversas áreas, versátil en español e inglés. Utiliza sus conocimientos y habilidades para insertarse eficientemente en instituciones o empresas, tanto públicas como privadas, con la finalidad de contribuir significativamente al desarrollo social y económico del país.</t>
  </si>
  <si>
    <t>Pontificia universidad catolica de Valparaíso</t>
  </si>
  <si>
    <t>1.Reconoce la dimensión trascendente de la existencia humana, y la antropología cristiana como respuesta valiosa al sentido de la vida.
2.Actúa éticamente, iluminado por la propuesta cristiana, en contextos reales, con autonomía y respeto hacia los demás, buscando el bien común, la promoción de los derechos humanos y la realización de la persona humana, en un contexto de diversidad.
3.Comunica de manera clara y coherente sus ideas a través del castellano, su lengua materna, en un contexto académico.
4.Usa las tecnologías de la información y comunicación como herramientas del desarrollo académico y profesional.
5.Demuestra capacidad científica; de análisis, abstracción, síntesis y reflexión crítica con el objetivo de resolver problemas, construir conocimiento y desarrollar autoaprendizaje, tanto a nivel individual como en el trabajo en equipos interdisciplinarios.
6.Comunica en forma oral y escrita en idioma Inglés, con el fin de facilitar su inserción y participación en contextos multiculturales e interdisciplinares.
7.Reconoce la lectura, la relación con los demás, la actividad física, la vida sana, el cuidado medioambiental, el arte y la cultura como fuentes de desarrollo personal integral.
8.Participa, según sus intereses, en instancias universitarias de formación para una ciudadanía responsable.
Competencias Disciplinares:
9.Comprende la estadística como una disciplina que enseña cómo razonar lógicamente y la importancia de la inferencia para tomar decisiones en presencia de incertidumbre.
10.Reconoce estructuras presentes en poblaciones generadas sin control experimental, para proponer modelos útiles que representen situaciones reales.
11.Comprende la matemática como disciplina que sirve de soporte para el desarrollo de la teoría y fundamento de los métodos estadísticos.
12.Distingue aspectos de programación, base de datos y optimización para interactuar con otros profesionales de la ingeniería, especialmente aquellos asociados a las tecnologías de la información.
Competencias Profesionales:
13.Diseña metodologías y procedimientos estadísticos en la lógica del Data Science, con el fin de obtener la información necesaria para el cumplimiento de los objetivos de la organización.
14.Resuelve problemas reales y complejos de manera eficiente para contribuir a la planificación y desarrollo de la organización, teniendo altos conocimientos en el manejo de grandes volúmenes de datos.
15.Desarrolla modelos e instrumentos estadísticos válidos, que permiten representar situaciones reales, para aplicarlos en escenarios de incertidumbre.
16.Gestiona proyectos estadísticos con el propósito de hacer más eficientes los recursos de la organización a través de reportes eficaces que apoyan la toma de decisiones.</t>
  </si>
  <si>
    <t>Pontificia universidad catolica</t>
  </si>
  <si>
    <t>Licenciatura en Ingeniería en Ciencia de Datos</t>
  </si>
  <si>
    <t>Los egresados de la Licenciatura en Ingeniería en Ciencia de Datos deberán ser capaces de:
Demostrar conocimientos teóricos y prácticos en los aspectos fundamentales de la matemática, estadística, y ciencia de la computación, que permitan resolver problemas aplicados a través del análisis de datos.
Diseñar modelos descriptivos y predictivos de los datos, utilizando herramientas matemáticas, estadísticas, lógicas o computacionales, que permitan entender el dominio de los datos y explicar o predecir fenómenos desde ellos.
Aplicar técnicas avanzadas de análisis de datos para resolver problemas aplicados extrayendo conclusiones desde conjuntos de datos.
Implementar soluciones computacionales para el manejo efectivo de conjuntos de datos complejos en la resolución de problemas del mundo real, a través de procesos sustentables que optimicen el uso de recursos. 
Comunicar adecuada y eficazmente los hallazgos relevantes del análisis de datos para apoyar la toma de decisiones en equipos de trabajo de manera colaborativa. 
Actuar con responsabilidad, ética, e integridad en el manejo y análisis de los datos, asumiendo las implicancias de los actos realizados en el quehacer profesional, respetando las normativas legales, y privilegiando siempre la dignidad de las personas, el compromiso público y el bien común.
Demostrar curiosidad intelectual, capacidad de auto aprendizaje, y pensamiento crítico para aportar con soluciones creativas e innovadoras en contextos donde se requieran.</t>
  </si>
  <si>
    <t>Universidad Tecnológica Metropolitana</t>
  </si>
  <si>
    <t>Ingeniería Civil en Ciencia de Datos</t>
  </si>
  <si>
    <t>El Ingeniero Civil en Ciencia de Datos UTEM es un profesional de excelencia que, humana, científica y tecnológicamente está preparado/a tanto para generar, transferir, aplicar y difundir el conocimiento científico y tecnológico, en consonancia con el desarrollo sustentable del país. Su formación en las áreas de Gestión del conocimiento, Ingeniería Computacional e Ingeniería de Datos, le permiten desempeñarse en organizaciones públicas y privadas en áreas tales como comercial, industrial, académico y de servicios, con una visión integradora, proactiva, participativa y ética, desenvolviéndose como consultor o ejecutivo en área de inteligencia de negocios, consultor de sistemas de información en ambiente de Big Data, Ingeniero de Datos o jefe de proyectos en innovación tecnológica y desarrollo de productos inteligentes en las organizaciones.</t>
  </si>
  <si>
    <t>Universidad Mayor</t>
  </si>
  <si>
    <t>Ingeniería en Ciencia de Datos</t>
  </si>
  <si>
    <t>El titulado/a de la carrera de Ingeniería en Ciencia de Datos de la Universidad Mayor se distingue por su dominio en programación de lenguajes vinculados con la ciencia de datos y en técnicas esenciales como estadística, aprendizaje automático y visualización de datos y computacional. Posee la capacidad de aplicar estos conocimientos en diversos contextos empresariales, de emprendimiento e innovación, para la toma de decisiones informadas y basadas en datos. Además, se distingue por su habilidad para comunicar de manera eficaz sus hallazgos a través de reportes y visualizaciones claras y precisas.
Su formación en fundamentos éticos para la gestión y manipulación de datos le permite garantizar la privacidad, seguridad y confidencialidad de la información, cumpliendo con las normativas y estándares nacionales e internacionales.
Es capaz de:
Diseñar, desarrollar e implementar sistemas de análisis y gestión de datos destinados a resolver procesos y desafíos específicos en diversas industrias y organizaciones dentro de los sectores públicos y privados.
Optimizar procesos mediante el análisis de condiciones de operación, estándares de producción, predicción de potenciales fallas, gestión eficiente de recursos y proyección precisa de demandas e ingresos futuros en diversos sectores industriales y organizacionales.
Gestionar y analizar volúmenes de datos masivos de diversas industrias, identificando patrones, tendencias y correlaciones relevantes para la toma de decisiones y la generación de conocimiento.
Integra proactivamente equipos multidisciplinarios en el ámbito de la ciencia de datos, con el fin de crear soluciones integrales, innovadoras y de gran relevancia en el campo.
Evaluar las implicancias éticas y sociales de las soluciones de ciencias de datos desarrolladas, garantizando la promoción de la equidad, la protección de la privacidad y transparencia, para contribuir así al bienestar integral de la sociedad.
SELLO DIFERENCIADOR
El programa de Ingeniería en Ciencias de Datos de la Universidad Mayor se distingue por su enfoque integral en herramientas avanzadas de analítica descriptiva, predictiva y prescriptiva. Nuestro objetivo es formar profesionales con una visión prospectiva sólida y ética, capacitados para identificar oportunidades y desarrollar aplicaciones tecnológicas innovadoras. A través de un enfoque interdisciplinario, nuestros graduados están preparados para enfrentar desafíos del mundo real, aplicando técnicas avanzadas de manera innovadora y con un compromiso ético y sostenible en todas sus iniciativas.
SELLO INSTITUCIONAL
El sello Institucional de la Universidad Mayor enfatiza la formación desde la generación de conocimiento y pensamiento crítico, a través de la construcción de saberes y prácticas con una perspectiva crítica del contexto, para solucionar los problemas de un mundo cambiante.
La formación en ética para el desarrollo sostenible promueve un accionar personal y profesional respetando los principios éticos, la diversidad y los valores comunes para satisfacer las necesidades actuales de la sociedad sin comprometer la capacidad de las generaciones futuras.
El énfasis en creatividad, el emprendimiento y la colaboración se evidencian en el quehacer profesional con un comportamiento proactivo, participativo y resiliente, que permitan convertir las ideas y oportunidades en acciones y proyectos conducentes a cambios para la sociedad y el entorno.
SELLO INSTITUCIONAL
El sello Institucional de la Universidad Mayor enfatiza la formación desde la generación de conocimiento y pensamiento crítico, a través de la construcción de saberes y prácticas con una perspectiva crítica del contexto, para solucionar los problemas de un mundo cambiante.
La formación en ética para el desarrollo sostenible promueve un accionar personal y profesional respetando los principios éticos, la diversidad y los valores comunes para satisfacer las necesidades actuales de la sociedad sin comprometer la capacidad de las generaciones futuras.
El énfasis en creatividad, el emprendimiento y la colaboración se evidencian en el quehacer profesional con un comportamiento proactivo, participativo y resiliente, que permitan convertir las ideas y oportunidades en acciones y proyectos conducentes a cambios para la sociedad y el entorno.</t>
  </si>
  <si>
    <t>rut(id)</t>
  </si>
  <si>
    <t>universidad</t>
  </si>
  <si>
    <t>empleabilidad</t>
  </si>
  <si>
    <t>tiempo que tarda en conseguir empleo post titulacion</t>
  </si>
  <si>
    <t>Universidad Bio-Bio</t>
  </si>
  <si>
    <t xml:space="preserve">   </t>
  </si>
  <si>
    <t>No</t>
  </si>
  <si>
    <t>Si</t>
  </si>
  <si>
    <t>abreviacion_universidad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</si>
</sst>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sz val="10"/>
      <color theme="1"/>
      <name val="Arial"/>
      <family val="2"/>
      <scheme val="minor"/>
    </font>
    <font>
      <sz val="11"/>
      <color rgb="FF5A5A5A"/>
      <name val="&quot;Helvetica Neue&quot;"/>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0F0F0"/>
        <bgColor rgb="FFF0F0F0"/>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2" borderId="0" xfId="0" applyFont="1" applyFill="1" applyAlignment="1"/>
    <xf numFmtId="0" fontId="2" fillId="3" borderId="0" xfId="0" applyFont="1" applyFill="1" applyAlignment="1"/>
    <xf numFmtId="0" fontId="1"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1"/>
  <sheetViews>
    <sheetView workbookViewId="0">
      <selection activeCell="B14" sqref="B14"/>
    </sheetView>
  </sheetViews>
  <sheetFormatPr baseColWidth="10" defaultColWidth="12.6640625" defaultRowHeight="15.75" customHeight="1"/>
  <cols>
    <col min="1" max="2" width="33.44140625" customWidth="1"/>
    <col min="3" max="3" width="35.6640625" customWidth="1"/>
    <col min="4" max="4" width="13.109375" customWidth="1"/>
  </cols>
  <sheetData>
    <row r="1" spans="1:4" ht="13.2">
      <c r="A1" s="1"/>
      <c r="B1" s="1" t="s">
        <v>0</v>
      </c>
      <c r="C1" s="1" t="s">
        <v>1</v>
      </c>
      <c r="D1" s="1" t="s">
        <v>2</v>
      </c>
    </row>
    <row r="2" spans="1:4" ht="18.75" customHeight="1">
      <c r="A2" s="1">
        <v>1</v>
      </c>
      <c r="B2" s="1" t="s">
        <v>3</v>
      </c>
      <c r="C2" s="1" t="s">
        <v>4</v>
      </c>
      <c r="D2" s="1" t="s">
        <v>5</v>
      </c>
    </row>
    <row r="3" spans="1:4" ht="13.2">
      <c r="A3" s="1">
        <v>2</v>
      </c>
      <c r="B3" s="1" t="s">
        <v>6</v>
      </c>
      <c r="C3" s="1" t="s">
        <v>7</v>
      </c>
      <c r="D3" s="1" t="s">
        <v>8</v>
      </c>
    </row>
    <row r="4" spans="1:4" ht="13.2">
      <c r="A4" s="1">
        <v>3</v>
      </c>
      <c r="B4" s="1" t="s">
        <v>9</v>
      </c>
      <c r="C4" s="1" t="s">
        <v>7</v>
      </c>
      <c r="D4" s="1" t="s">
        <v>10</v>
      </c>
    </row>
    <row r="5" spans="1:4" ht="13.8">
      <c r="A5" s="1">
        <v>4</v>
      </c>
      <c r="B5" s="1" t="s">
        <v>11</v>
      </c>
      <c r="C5" s="1" t="s">
        <v>4</v>
      </c>
      <c r="D5" s="2" t="s">
        <v>12</v>
      </c>
    </row>
    <row r="6" spans="1:4" ht="18.75" customHeight="1">
      <c r="A6" s="1">
        <v>5</v>
      </c>
      <c r="B6" s="1" t="s">
        <v>13</v>
      </c>
      <c r="C6" s="1" t="s">
        <v>14</v>
      </c>
      <c r="D6" s="3" t="s">
        <v>15</v>
      </c>
    </row>
    <row r="7" spans="1:4" ht="19.5" customHeight="1">
      <c r="A7" s="1">
        <v>6</v>
      </c>
      <c r="B7" s="1" t="s">
        <v>16</v>
      </c>
      <c r="C7" s="1" t="s">
        <v>4</v>
      </c>
      <c r="D7" s="1" t="s">
        <v>17</v>
      </c>
    </row>
    <row r="8" spans="1:4" ht="18" customHeight="1">
      <c r="A8" s="1">
        <v>7</v>
      </c>
      <c r="B8" s="1" t="s">
        <v>18</v>
      </c>
      <c r="C8" s="1" t="s">
        <v>19</v>
      </c>
      <c r="D8" s="1" t="s">
        <v>20</v>
      </c>
    </row>
    <row r="9" spans="1:4" ht="13.2">
      <c r="A9" s="1">
        <v>8</v>
      </c>
      <c r="B9" s="1" t="s">
        <v>21</v>
      </c>
      <c r="C9" s="1" t="s">
        <v>22</v>
      </c>
      <c r="D9" s="1" t="s">
        <v>23</v>
      </c>
    </row>
    <row r="10" spans="1:4" ht="14.25" customHeight="1">
      <c r="A10" s="1">
        <v>9</v>
      </c>
      <c r="B10" s="1" t="s">
        <v>24</v>
      </c>
      <c r="C10" s="1" t="s">
        <v>25</v>
      </c>
      <c r="D10" s="1" t="s">
        <v>26</v>
      </c>
    </row>
    <row r="11" spans="1:4" ht="13.2">
      <c r="A11" s="1">
        <v>10</v>
      </c>
    </row>
    <row r="13" spans="1:4" ht="13.2">
      <c r="B13" t="str">
        <f ca="1">INDEX(B2:B10,RANDBETWEEN(1,9))</f>
        <v>Universidad de Santiago de Chile</v>
      </c>
      <c r="C13" s="1"/>
    </row>
    <row r="14" spans="1:4" ht="15.75" customHeight="1">
      <c r="B14" t="str">
        <f t="shared" ref="B14:B16" ca="1" si="0">INDEX(B3:B11,RANDBETWEEN(1,9))</f>
        <v>Universidad Mayor</v>
      </c>
    </row>
    <row r="15" spans="1:4" ht="15.75" customHeight="1">
      <c r="B15" t="str">
        <f t="shared" ca="1" si="0"/>
        <v>Universidad Tecnológica Metropolitana</v>
      </c>
    </row>
    <row r="16" spans="1:4" ht="15.75" customHeight="1">
      <c r="B16" t="str">
        <f t="shared" ca="1" si="0"/>
        <v>Pontificia universidad catolica de Valparaíso</v>
      </c>
    </row>
    <row r="20" spans="2:2" ht="15.75" customHeight="1">
      <c r="B20">
        <v>1</v>
      </c>
    </row>
    <row r="21" spans="2:2" ht="15.75" customHeight="1">
      <c r="B2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1"/>
  <sheetViews>
    <sheetView tabSelected="1" workbookViewId="0">
      <selection activeCell="E5" sqref="E5"/>
    </sheetView>
  </sheetViews>
  <sheetFormatPr baseColWidth="10" defaultColWidth="12.6640625" defaultRowHeight="15.75" customHeight="1"/>
  <cols>
    <col min="4" max="5" width="33.33203125" customWidth="1"/>
    <col min="7" max="7" width="40.109375" customWidth="1"/>
  </cols>
  <sheetData>
    <row r="1" spans="1:9" ht="13.2">
      <c r="A1" s="1" t="s">
        <v>27</v>
      </c>
      <c r="D1" s="1" t="s">
        <v>28</v>
      </c>
      <c r="E1" s="1" t="s">
        <v>35</v>
      </c>
      <c r="F1" s="1" t="s">
        <v>29</v>
      </c>
      <c r="G1" s="1" t="s">
        <v>30</v>
      </c>
    </row>
    <row r="2" spans="1:9" ht="15.75" customHeight="1">
      <c r="A2" s="4">
        <v>203202212</v>
      </c>
      <c r="D2" s="5" t="s">
        <v>6</v>
      </c>
      <c r="E2" s="5" t="str">
        <f>IF($D$2:$D$201=$D$2,"UDEC",IF($D$2:$D$201=$D$3,"UTM",IF($D$2:$D$201=$D$4,"U.Mayor",IF($D$2:$D$201=$D$5,"U.VALPO",IF($D$2:$D$201=$D$7,"UCM",IF($D$2:$D$201=$D$8,"PUC",IF($D$2:$D$201=$D$9,"USACH",IF($D$2:$D$201=$D$13,"PUCV"," UBB"))))))))</f>
        <v>UDEC</v>
      </c>
      <c r="F2" s="4" t="s">
        <v>34</v>
      </c>
      <c r="G2" s="4">
        <f ca="1">IF(F2="Si",RANDBETWEEN(0,5),"hasta la fecha no consigo")</f>
        <v>5</v>
      </c>
    </row>
    <row r="3" spans="1:9" ht="15.75" customHeight="1">
      <c r="A3" s="4">
        <v>211001131</v>
      </c>
      <c r="D3" s="5" t="s">
        <v>21</v>
      </c>
      <c r="E3" s="5" t="str">
        <f t="shared" ref="E3:E66" si="0">IF($D$2:$D$201=$D$2,"UDEC",IF($D$2:$D$201=$D$3,"UTM",IF($D$2:$D$201=$D$4,"U.Mayor",IF($D$2:$D$201=$D$5,"U.VALPO",IF($D$2:$D$201=$D$7,"UCM",IF($D$2:$D$201=$D$8,"PUC",IF($D$2:$D$201=$D$9,"USACH",IF($D$2:$D$201=$D$13,"PUCV"," UBB"))))))))</f>
        <v>UTM</v>
      </c>
      <c r="F3" s="4" t="s">
        <v>34</v>
      </c>
      <c r="G3" s="4">
        <f t="shared" ref="G3:G66" ca="1" si="1">IF(F3="Si",RANDBETWEEN(0,5),"hasta la fecha no consigo")</f>
        <v>1</v>
      </c>
    </row>
    <row r="4" spans="1:9" ht="15.75" customHeight="1">
      <c r="A4" s="4">
        <v>218323580</v>
      </c>
      <c r="D4" s="5" t="s">
        <v>24</v>
      </c>
      <c r="E4" s="5" t="str">
        <f t="shared" si="0"/>
        <v>U.Mayor</v>
      </c>
      <c r="F4" s="4" t="s">
        <v>34</v>
      </c>
      <c r="G4" s="4">
        <f t="shared" ca="1" si="1"/>
        <v>2</v>
      </c>
    </row>
    <row r="5" spans="1:9" ht="15.75" customHeight="1">
      <c r="A5" s="4">
        <v>202844889</v>
      </c>
      <c r="D5" s="5" t="s">
        <v>13</v>
      </c>
      <c r="E5" s="5" t="str">
        <f t="shared" si="0"/>
        <v>U.VALPO</v>
      </c>
      <c r="F5" s="4" t="s">
        <v>33</v>
      </c>
      <c r="G5" s="4" t="str">
        <f t="shared" ca="1" si="1"/>
        <v>hasta la fecha no consigo</v>
      </c>
      <c r="I5" t="s">
        <v>32</v>
      </c>
    </row>
    <row r="6" spans="1:9" ht="15.75" customHeight="1">
      <c r="A6" s="4">
        <v>171269685</v>
      </c>
      <c r="D6" s="5" t="s">
        <v>24</v>
      </c>
      <c r="E6" s="5" t="str">
        <f t="shared" si="0"/>
        <v>U.Mayor</v>
      </c>
      <c r="F6" s="4" t="s">
        <v>34</v>
      </c>
      <c r="G6" s="4">
        <f t="shared" ca="1" si="1"/>
        <v>5</v>
      </c>
    </row>
    <row r="7" spans="1:9" ht="15.75" customHeight="1">
      <c r="A7" s="4">
        <v>176046920</v>
      </c>
      <c r="D7" s="5" t="s">
        <v>3</v>
      </c>
      <c r="E7" s="5" t="str">
        <f t="shared" si="0"/>
        <v>UCM</v>
      </c>
      <c r="F7" s="4" t="s">
        <v>33</v>
      </c>
      <c r="G7" s="4" t="str">
        <f t="shared" ca="1" si="1"/>
        <v>hasta la fecha no consigo</v>
      </c>
    </row>
    <row r="8" spans="1:9" ht="15.75" customHeight="1">
      <c r="A8" s="4">
        <v>202491326</v>
      </c>
      <c r="D8" s="5" t="s">
        <v>18</v>
      </c>
      <c r="E8" s="5" t="str">
        <f t="shared" si="0"/>
        <v>PUC</v>
      </c>
      <c r="F8" s="4" t="s">
        <v>34</v>
      </c>
      <c r="G8" s="4">
        <f t="shared" ca="1" si="1"/>
        <v>2</v>
      </c>
    </row>
    <row r="9" spans="1:9" ht="15.75" customHeight="1">
      <c r="A9" s="4">
        <v>192452618</v>
      </c>
      <c r="D9" s="5" t="s">
        <v>9</v>
      </c>
      <c r="E9" s="5" t="str">
        <f t="shared" si="0"/>
        <v>USACH</v>
      </c>
      <c r="F9" s="4" t="s">
        <v>34</v>
      </c>
      <c r="G9" s="4">
        <f t="shared" ca="1" si="1"/>
        <v>4</v>
      </c>
    </row>
    <row r="10" spans="1:9" ht="15.75" customHeight="1">
      <c r="A10" s="4">
        <v>211507731</v>
      </c>
      <c r="D10" s="5" t="s">
        <v>3</v>
      </c>
      <c r="E10" s="5" t="str">
        <f t="shared" si="0"/>
        <v>UCM</v>
      </c>
      <c r="F10" s="4" t="s">
        <v>34</v>
      </c>
      <c r="G10" s="4">
        <f t="shared" ca="1" si="1"/>
        <v>4</v>
      </c>
    </row>
    <row r="11" spans="1:9" ht="15.75" customHeight="1">
      <c r="A11" s="4">
        <v>194008379</v>
      </c>
      <c r="D11" s="5" t="s">
        <v>6</v>
      </c>
      <c r="E11" s="5" t="str">
        <f t="shared" si="0"/>
        <v>UDEC</v>
      </c>
      <c r="F11" s="4" t="s">
        <v>34</v>
      </c>
      <c r="G11" s="4">
        <f t="shared" ca="1" si="1"/>
        <v>4</v>
      </c>
    </row>
    <row r="12" spans="1:9" ht="15.75" customHeight="1">
      <c r="A12" s="4">
        <v>198815709</v>
      </c>
      <c r="D12" s="5" t="s">
        <v>9</v>
      </c>
      <c r="E12" s="5" t="str">
        <f t="shared" si="0"/>
        <v>USACH</v>
      </c>
      <c r="F12" s="4" t="s">
        <v>34</v>
      </c>
      <c r="G12" s="4">
        <f t="shared" ca="1" si="1"/>
        <v>4</v>
      </c>
    </row>
    <row r="13" spans="1:9" ht="15.75" customHeight="1">
      <c r="A13" s="4">
        <v>189349235</v>
      </c>
      <c r="D13" s="5" t="s">
        <v>16</v>
      </c>
      <c r="E13" s="5" t="str">
        <f t="shared" si="0"/>
        <v>PUCV</v>
      </c>
      <c r="F13" s="4" t="s">
        <v>33</v>
      </c>
      <c r="G13" s="4" t="str">
        <f t="shared" ca="1" si="1"/>
        <v>hasta la fecha no consigo</v>
      </c>
    </row>
    <row r="14" spans="1:9" ht="15.75" customHeight="1">
      <c r="A14" s="4">
        <v>188638398</v>
      </c>
      <c r="D14" s="5" t="s">
        <v>24</v>
      </c>
      <c r="E14" s="5" t="str">
        <f t="shared" si="0"/>
        <v>U.Mayor</v>
      </c>
      <c r="F14" s="4" t="s">
        <v>34</v>
      </c>
      <c r="G14" s="4">
        <f t="shared" ca="1" si="1"/>
        <v>3</v>
      </c>
    </row>
    <row r="15" spans="1:9" ht="15.75" customHeight="1">
      <c r="A15" s="4">
        <v>182636898</v>
      </c>
      <c r="D15" s="5" t="s">
        <v>18</v>
      </c>
      <c r="E15" s="5" t="str">
        <f t="shared" si="0"/>
        <v>PUC</v>
      </c>
      <c r="F15" s="4" t="s">
        <v>34</v>
      </c>
      <c r="G15" s="4">
        <f t="shared" ca="1" si="1"/>
        <v>2</v>
      </c>
    </row>
    <row r="16" spans="1:9" ht="15.75" customHeight="1">
      <c r="A16" s="4">
        <v>191181583</v>
      </c>
      <c r="D16" s="5" t="s">
        <v>24</v>
      </c>
      <c r="E16" s="5" t="str">
        <f t="shared" si="0"/>
        <v>U.Mayor</v>
      </c>
      <c r="F16" s="4" t="s">
        <v>33</v>
      </c>
      <c r="G16" s="4" t="str">
        <f t="shared" ca="1" si="1"/>
        <v>hasta la fecha no consigo</v>
      </c>
    </row>
    <row r="17" spans="1:7" ht="15.75" customHeight="1">
      <c r="A17" s="4">
        <v>219755683</v>
      </c>
      <c r="D17" s="5" t="s">
        <v>3</v>
      </c>
      <c r="E17" s="5" t="str">
        <f t="shared" si="0"/>
        <v>UCM</v>
      </c>
      <c r="F17" s="4" t="s">
        <v>34</v>
      </c>
      <c r="G17" s="4">
        <f t="shared" ca="1" si="1"/>
        <v>5</v>
      </c>
    </row>
    <row r="18" spans="1:7" ht="15.75" customHeight="1">
      <c r="A18" s="4">
        <v>190861142</v>
      </c>
      <c r="D18" s="5" t="s">
        <v>18</v>
      </c>
      <c r="E18" s="5" t="str">
        <f t="shared" si="0"/>
        <v>PUC</v>
      </c>
      <c r="F18" s="4" t="s">
        <v>34</v>
      </c>
      <c r="G18" s="4">
        <f t="shared" ca="1" si="1"/>
        <v>2</v>
      </c>
    </row>
    <row r="19" spans="1:7" ht="15.75" customHeight="1">
      <c r="A19" s="4">
        <v>202250200</v>
      </c>
      <c r="D19" s="5" t="s">
        <v>24</v>
      </c>
      <c r="E19" s="5" t="str">
        <f t="shared" si="0"/>
        <v>U.Mayor</v>
      </c>
      <c r="F19" s="4" t="s">
        <v>34</v>
      </c>
      <c r="G19" s="4">
        <f t="shared" ca="1" si="1"/>
        <v>3</v>
      </c>
    </row>
    <row r="20" spans="1:7" ht="15.75" customHeight="1">
      <c r="A20" s="4">
        <v>208504067</v>
      </c>
      <c r="D20" s="5" t="s">
        <v>16</v>
      </c>
      <c r="E20" s="5" t="str">
        <f t="shared" si="0"/>
        <v>PUCV</v>
      </c>
      <c r="F20" s="4" t="s">
        <v>33</v>
      </c>
      <c r="G20" s="4" t="str">
        <f t="shared" ca="1" si="1"/>
        <v>hasta la fecha no consigo</v>
      </c>
    </row>
    <row r="21" spans="1:7" ht="15.75" customHeight="1">
      <c r="A21" s="4">
        <v>170522584</v>
      </c>
      <c r="D21" s="5" t="s">
        <v>31</v>
      </c>
      <c r="E21" s="5" t="str">
        <f t="shared" si="0"/>
        <v xml:space="preserve"> UBB</v>
      </c>
      <c r="F21" s="4" t="s">
        <v>34</v>
      </c>
      <c r="G21" s="4">
        <f t="shared" ca="1" si="1"/>
        <v>2</v>
      </c>
    </row>
    <row r="22" spans="1:7" ht="15.75" customHeight="1">
      <c r="A22" s="4">
        <v>207419002</v>
      </c>
      <c r="D22" s="5" t="s">
        <v>21</v>
      </c>
      <c r="E22" s="5" t="str">
        <f t="shared" si="0"/>
        <v>UTM</v>
      </c>
      <c r="F22" s="4" t="s">
        <v>33</v>
      </c>
      <c r="G22" s="4" t="str">
        <f t="shared" ca="1" si="1"/>
        <v>hasta la fecha no consigo</v>
      </c>
    </row>
    <row r="23" spans="1:7" ht="15.75" customHeight="1">
      <c r="A23" s="4">
        <v>203987972</v>
      </c>
      <c r="D23" s="5" t="s">
        <v>21</v>
      </c>
      <c r="E23" s="5" t="str">
        <f t="shared" si="0"/>
        <v>UTM</v>
      </c>
      <c r="F23" s="4" t="s">
        <v>34</v>
      </c>
      <c r="G23" s="4">
        <f t="shared" ca="1" si="1"/>
        <v>2</v>
      </c>
    </row>
    <row r="24" spans="1:7" ht="15.75" customHeight="1">
      <c r="A24" s="4">
        <v>185372942</v>
      </c>
      <c r="D24" s="5" t="s">
        <v>13</v>
      </c>
      <c r="E24" s="5" t="str">
        <f t="shared" si="0"/>
        <v>U.VALPO</v>
      </c>
      <c r="F24" s="4" t="s">
        <v>33</v>
      </c>
      <c r="G24" s="4" t="str">
        <f t="shared" ca="1" si="1"/>
        <v>hasta la fecha no consigo</v>
      </c>
    </row>
    <row r="25" spans="1:7" ht="15.75" customHeight="1">
      <c r="A25" s="4">
        <v>190835532</v>
      </c>
      <c r="D25" s="5" t="s">
        <v>6</v>
      </c>
      <c r="E25" s="5" t="str">
        <f t="shared" si="0"/>
        <v>UDEC</v>
      </c>
      <c r="F25" s="4" t="s">
        <v>34</v>
      </c>
      <c r="G25" s="4">
        <f t="shared" ca="1" si="1"/>
        <v>1</v>
      </c>
    </row>
    <row r="26" spans="1:7" ht="15.75" customHeight="1">
      <c r="A26" s="4">
        <v>182572454</v>
      </c>
      <c r="D26" s="5" t="s">
        <v>16</v>
      </c>
      <c r="E26" s="5" t="str">
        <f t="shared" si="0"/>
        <v>PUCV</v>
      </c>
      <c r="F26" s="4" t="s">
        <v>34</v>
      </c>
      <c r="G26" s="4">
        <f t="shared" ca="1" si="1"/>
        <v>4</v>
      </c>
    </row>
    <row r="27" spans="1:7" ht="14.4">
      <c r="A27" s="4">
        <v>204510650</v>
      </c>
      <c r="D27" s="5" t="s">
        <v>24</v>
      </c>
      <c r="E27" s="5" t="str">
        <f t="shared" si="0"/>
        <v>U.Mayor</v>
      </c>
      <c r="F27" s="4" t="s">
        <v>33</v>
      </c>
      <c r="G27" s="4" t="str">
        <f t="shared" ca="1" si="1"/>
        <v>hasta la fecha no consigo</v>
      </c>
    </row>
    <row r="28" spans="1:7" ht="14.4">
      <c r="A28" s="4">
        <v>193685569</v>
      </c>
      <c r="D28" s="5" t="s">
        <v>24</v>
      </c>
      <c r="E28" s="5" t="str">
        <f t="shared" si="0"/>
        <v>U.Mayor</v>
      </c>
      <c r="F28" s="4" t="s">
        <v>34</v>
      </c>
      <c r="G28" s="4">
        <f t="shared" ca="1" si="1"/>
        <v>0</v>
      </c>
    </row>
    <row r="29" spans="1:7" ht="14.4">
      <c r="A29" s="4">
        <v>178304961</v>
      </c>
      <c r="D29" s="5" t="s">
        <v>13</v>
      </c>
      <c r="E29" s="5" t="str">
        <f t="shared" si="0"/>
        <v>U.VALPO</v>
      </c>
      <c r="F29" s="4" t="s">
        <v>34</v>
      </c>
      <c r="G29" s="4">
        <f t="shared" ca="1" si="1"/>
        <v>5</v>
      </c>
    </row>
    <row r="30" spans="1:7" ht="14.4">
      <c r="A30" s="4">
        <v>204490773</v>
      </c>
      <c r="D30" s="5" t="s">
        <v>9</v>
      </c>
      <c r="E30" s="5" t="str">
        <f t="shared" si="0"/>
        <v>USACH</v>
      </c>
      <c r="F30" s="4" t="s">
        <v>34</v>
      </c>
      <c r="G30" s="4">
        <f t="shared" ca="1" si="1"/>
        <v>1</v>
      </c>
    </row>
    <row r="31" spans="1:7" ht="14.4">
      <c r="A31" s="4">
        <v>215829399</v>
      </c>
      <c r="D31" s="5" t="s">
        <v>6</v>
      </c>
      <c r="E31" s="5" t="str">
        <f t="shared" si="0"/>
        <v>UDEC</v>
      </c>
      <c r="F31" s="4" t="s">
        <v>33</v>
      </c>
      <c r="G31" s="4" t="str">
        <f t="shared" ca="1" si="1"/>
        <v>hasta la fecha no consigo</v>
      </c>
    </row>
    <row r="32" spans="1:7" ht="14.4">
      <c r="A32" s="4">
        <v>198919738</v>
      </c>
      <c r="D32" s="5" t="s">
        <v>9</v>
      </c>
      <c r="E32" s="5" t="str">
        <f t="shared" si="0"/>
        <v>USACH</v>
      </c>
      <c r="F32" s="4" t="s">
        <v>33</v>
      </c>
      <c r="G32" s="4" t="str">
        <f t="shared" ca="1" si="1"/>
        <v>hasta la fecha no consigo</v>
      </c>
    </row>
    <row r="33" spans="1:7" ht="14.4">
      <c r="A33" s="4">
        <v>180496826</v>
      </c>
      <c r="D33" s="5" t="s">
        <v>18</v>
      </c>
      <c r="E33" s="5" t="str">
        <f t="shared" si="0"/>
        <v>PUC</v>
      </c>
      <c r="F33" s="4" t="s">
        <v>34</v>
      </c>
      <c r="G33" s="4">
        <f t="shared" ca="1" si="1"/>
        <v>2</v>
      </c>
    </row>
    <row r="34" spans="1:7" ht="14.4">
      <c r="A34" s="4">
        <v>193869526</v>
      </c>
      <c r="D34" s="5" t="s">
        <v>16</v>
      </c>
      <c r="E34" s="5" t="str">
        <f t="shared" si="0"/>
        <v>PUCV</v>
      </c>
      <c r="F34" s="4" t="s">
        <v>34</v>
      </c>
      <c r="G34" s="4">
        <f t="shared" ca="1" si="1"/>
        <v>0</v>
      </c>
    </row>
    <row r="35" spans="1:7" ht="14.4">
      <c r="A35" s="4">
        <v>195332293</v>
      </c>
      <c r="D35" s="5" t="s">
        <v>21</v>
      </c>
      <c r="E35" s="5" t="str">
        <f t="shared" si="0"/>
        <v>UTM</v>
      </c>
      <c r="F35" s="4" t="s">
        <v>34</v>
      </c>
      <c r="G35" s="4">
        <f t="shared" ca="1" si="1"/>
        <v>4</v>
      </c>
    </row>
    <row r="36" spans="1:7" ht="14.4">
      <c r="A36" s="4">
        <v>189277974</v>
      </c>
      <c r="D36" s="5" t="s">
        <v>16</v>
      </c>
      <c r="E36" s="5" t="str">
        <f t="shared" si="0"/>
        <v>PUCV</v>
      </c>
      <c r="F36" s="4" t="s">
        <v>33</v>
      </c>
      <c r="G36" s="4" t="str">
        <f t="shared" ca="1" si="1"/>
        <v>hasta la fecha no consigo</v>
      </c>
    </row>
    <row r="37" spans="1:7" ht="14.4">
      <c r="A37" s="4">
        <v>198868483</v>
      </c>
      <c r="D37" s="5" t="s">
        <v>16</v>
      </c>
      <c r="E37" s="5" t="str">
        <f t="shared" si="0"/>
        <v>PUCV</v>
      </c>
      <c r="F37" s="4" t="s">
        <v>34</v>
      </c>
      <c r="G37" s="4">
        <f t="shared" ca="1" si="1"/>
        <v>1</v>
      </c>
    </row>
    <row r="38" spans="1:7" ht="14.4">
      <c r="A38" s="4">
        <v>202444222</v>
      </c>
      <c r="D38" s="5" t="s">
        <v>21</v>
      </c>
      <c r="E38" s="5" t="str">
        <f t="shared" si="0"/>
        <v>UTM</v>
      </c>
      <c r="F38" s="4" t="s">
        <v>33</v>
      </c>
      <c r="G38" s="4" t="str">
        <f t="shared" ca="1" si="1"/>
        <v>hasta la fecha no consigo</v>
      </c>
    </row>
    <row r="39" spans="1:7" ht="14.4">
      <c r="A39" s="4">
        <v>219011153</v>
      </c>
      <c r="D39" s="5" t="s">
        <v>24</v>
      </c>
      <c r="E39" s="5" t="str">
        <f t="shared" si="0"/>
        <v>U.Mayor</v>
      </c>
      <c r="F39" s="4" t="s">
        <v>33</v>
      </c>
      <c r="G39" s="4" t="str">
        <f t="shared" ca="1" si="1"/>
        <v>hasta la fecha no consigo</v>
      </c>
    </row>
    <row r="40" spans="1:7" ht="14.4">
      <c r="A40" s="4">
        <v>184577362</v>
      </c>
      <c r="D40" s="5" t="s">
        <v>13</v>
      </c>
      <c r="E40" s="5" t="str">
        <f t="shared" si="0"/>
        <v>U.VALPO</v>
      </c>
      <c r="F40" s="4" t="s">
        <v>34</v>
      </c>
      <c r="G40" s="4">
        <f t="shared" ca="1" si="1"/>
        <v>0</v>
      </c>
    </row>
    <row r="41" spans="1:7" ht="14.4">
      <c r="A41" s="4">
        <v>214544911</v>
      </c>
      <c r="D41" s="5" t="s">
        <v>31</v>
      </c>
      <c r="E41" s="5" t="str">
        <f t="shared" si="0"/>
        <v xml:space="preserve"> UBB</v>
      </c>
      <c r="F41" s="4" t="s">
        <v>34</v>
      </c>
      <c r="G41" s="4">
        <f t="shared" ca="1" si="1"/>
        <v>2</v>
      </c>
    </row>
    <row r="42" spans="1:7" ht="14.4">
      <c r="A42" s="4">
        <v>215993894</v>
      </c>
      <c r="D42" s="5" t="s">
        <v>18</v>
      </c>
      <c r="E42" s="5" t="str">
        <f t="shared" si="0"/>
        <v>PUC</v>
      </c>
      <c r="F42" s="4" t="s">
        <v>34</v>
      </c>
      <c r="G42" s="4">
        <f t="shared" ca="1" si="1"/>
        <v>4</v>
      </c>
    </row>
    <row r="43" spans="1:7" ht="14.4">
      <c r="A43" s="4">
        <v>170395437</v>
      </c>
      <c r="D43" s="5" t="s">
        <v>24</v>
      </c>
      <c r="E43" s="5" t="str">
        <f t="shared" si="0"/>
        <v>U.Mayor</v>
      </c>
      <c r="F43" s="4" t="s">
        <v>34</v>
      </c>
      <c r="G43" s="4">
        <f t="shared" ca="1" si="1"/>
        <v>1</v>
      </c>
    </row>
    <row r="44" spans="1:7" ht="14.4">
      <c r="A44" s="4">
        <v>204464080</v>
      </c>
      <c r="D44" s="5" t="s">
        <v>9</v>
      </c>
      <c r="E44" s="5" t="str">
        <f t="shared" si="0"/>
        <v>USACH</v>
      </c>
      <c r="F44" s="4" t="s">
        <v>33</v>
      </c>
      <c r="G44" s="4" t="str">
        <f t="shared" ca="1" si="1"/>
        <v>hasta la fecha no consigo</v>
      </c>
    </row>
    <row r="45" spans="1:7" ht="14.4">
      <c r="A45" s="4">
        <v>214403596</v>
      </c>
      <c r="D45" s="5" t="s">
        <v>3</v>
      </c>
      <c r="E45" s="5" t="str">
        <f t="shared" si="0"/>
        <v>UCM</v>
      </c>
      <c r="F45" s="4" t="s">
        <v>34</v>
      </c>
      <c r="G45" s="4">
        <f t="shared" ca="1" si="1"/>
        <v>2</v>
      </c>
    </row>
    <row r="46" spans="1:7" ht="14.4">
      <c r="A46" s="4">
        <v>179914770</v>
      </c>
      <c r="D46" s="5" t="s">
        <v>24</v>
      </c>
      <c r="E46" s="5" t="str">
        <f t="shared" si="0"/>
        <v>U.Mayor</v>
      </c>
      <c r="F46" s="4" t="s">
        <v>33</v>
      </c>
      <c r="G46" s="4" t="str">
        <f t="shared" ca="1" si="1"/>
        <v>hasta la fecha no consigo</v>
      </c>
    </row>
    <row r="47" spans="1:7" ht="14.4">
      <c r="A47" s="4">
        <v>178764076</v>
      </c>
      <c r="D47" s="5" t="s">
        <v>16</v>
      </c>
      <c r="E47" s="5" t="str">
        <f t="shared" si="0"/>
        <v>PUCV</v>
      </c>
      <c r="F47" s="4" t="s">
        <v>34</v>
      </c>
      <c r="G47" s="4">
        <f t="shared" ca="1" si="1"/>
        <v>3</v>
      </c>
    </row>
    <row r="48" spans="1:7" ht="14.4">
      <c r="A48" s="4">
        <v>212299350</v>
      </c>
      <c r="D48" s="5" t="s">
        <v>31</v>
      </c>
      <c r="E48" s="5" t="str">
        <f t="shared" si="0"/>
        <v xml:space="preserve"> UBB</v>
      </c>
      <c r="F48" s="4" t="s">
        <v>33</v>
      </c>
      <c r="G48" s="4" t="str">
        <f t="shared" ca="1" si="1"/>
        <v>hasta la fecha no consigo</v>
      </c>
    </row>
    <row r="49" spans="1:7" ht="14.4">
      <c r="A49" s="4">
        <v>181532081</v>
      </c>
      <c r="D49" s="5" t="s">
        <v>31</v>
      </c>
      <c r="E49" s="5" t="str">
        <f t="shared" si="0"/>
        <v xml:space="preserve"> UBB</v>
      </c>
      <c r="F49" s="4" t="s">
        <v>34</v>
      </c>
      <c r="G49" s="4">
        <f t="shared" ca="1" si="1"/>
        <v>3</v>
      </c>
    </row>
    <row r="50" spans="1:7" ht="14.4">
      <c r="A50" s="4">
        <v>177993007</v>
      </c>
      <c r="D50" s="5" t="s">
        <v>18</v>
      </c>
      <c r="E50" s="5" t="str">
        <f t="shared" si="0"/>
        <v>PUC</v>
      </c>
      <c r="F50" s="4" t="s">
        <v>33</v>
      </c>
      <c r="G50" s="4" t="str">
        <f t="shared" ca="1" si="1"/>
        <v>hasta la fecha no consigo</v>
      </c>
    </row>
    <row r="51" spans="1:7" ht="14.4">
      <c r="A51" s="4">
        <v>182833025</v>
      </c>
      <c r="D51" s="5" t="s">
        <v>6</v>
      </c>
      <c r="E51" s="5" t="str">
        <f t="shared" si="0"/>
        <v>UDEC</v>
      </c>
      <c r="F51" s="4" t="s">
        <v>34</v>
      </c>
      <c r="G51" s="4">
        <f t="shared" ca="1" si="1"/>
        <v>3</v>
      </c>
    </row>
    <row r="52" spans="1:7" ht="14.4">
      <c r="A52" s="4">
        <v>201893659</v>
      </c>
      <c r="D52" s="5" t="s">
        <v>21</v>
      </c>
      <c r="E52" s="5" t="str">
        <f t="shared" si="0"/>
        <v>UTM</v>
      </c>
      <c r="F52" s="4" t="s">
        <v>34</v>
      </c>
      <c r="G52" s="4">
        <f t="shared" ca="1" si="1"/>
        <v>0</v>
      </c>
    </row>
    <row r="53" spans="1:7" ht="14.4">
      <c r="A53" s="4">
        <v>176280447</v>
      </c>
      <c r="D53" s="5" t="s">
        <v>18</v>
      </c>
      <c r="E53" s="5" t="str">
        <f t="shared" si="0"/>
        <v>PUC</v>
      </c>
      <c r="F53" s="4" t="s">
        <v>33</v>
      </c>
      <c r="G53" s="4" t="str">
        <f t="shared" ca="1" si="1"/>
        <v>hasta la fecha no consigo</v>
      </c>
    </row>
    <row r="54" spans="1:7" ht="14.4">
      <c r="A54" s="4">
        <v>196616752</v>
      </c>
      <c r="D54" s="5" t="s">
        <v>24</v>
      </c>
      <c r="E54" s="5" t="str">
        <f t="shared" si="0"/>
        <v>U.Mayor</v>
      </c>
      <c r="F54" s="4" t="s">
        <v>33</v>
      </c>
      <c r="G54" s="4" t="str">
        <f t="shared" ca="1" si="1"/>
        <v>hasta la fecha no consigo</v>
      </c>
    </row>
    <row r="55" spans="1:7" ht="14.4">
      <c r="A55" s="4">
        <v>190305851</v>
      </c>
      <c r="D55" s="5" t="s">
        <v>18</v>
      </c>
      <c r="E55" s="5" t="str">
        <f t="shared" si="0"/>
        <v>PUC</v>
      </c>
      <c r="F55" s="4" t="s">
        <v>34</v>
      </c>
      <c r="G55" s="4">
        <f t="shared" ca="1" si="1"/>
        <v>0</v>
      </c>
    </row>
    <row r="56" spans="1:7" ht="14.4">
      <c r="A56" s="4">
        <v>209158620</v>
      </c>
      <c r="D56" s="5" t="s">
        <v>6</v>
      </c>
      <c r="E56" s="5" t="str">
        <f t="shared" si="0"/>
        <v>UDEC</v>
      </c>
      <c r="F56" s="4" t="s">
        <v>33</v>
      </c>
      <c r="G56" s="4" t="str">
        <f t="shared" ca="1" si="1"/>
        <v>hasta la fecha no consigo</v>
      </c>
    </row>
    <row r="57" spans="1:7" ht="14.4">
      <c r="A57" s="4">
        <v>172851621</v>
      </c>
      <c r="D57" s="5" t="s">
        <v>9</v>
      </c>
      <c r="E57" s="5" t="str">
        <f t="shared" si="0"/>
        <v>USACH</v>
      </c>
      <c r="F57" s="4" t="s">
        <v>34</v>
      </c>
      <c r="G57" s="4">
        <f t="shared" ca="1" si="1"/>
        <v>2</v>
      </c>
    </row>
    <row r="58" spans="1:7" ht="14.4">
      <c r="A58" s="4">
        <v>197341697</v>
      </c>
      <c r="D58" s="5" t="s">
        <v>31</v>
      </c>
      <c r="E58" s="5" t="str">
        <f t="shared" si="0"/>
        <v xml:space="preserve"> UBB</v>
      </c>
      <c r="F58" s="4" t="s">
        <v>33</v>
      </c>
      <c r="G58" s="4" t="str">
        <f t="shared" ca="1" si="1"/>
        <v>hasta la fecha no consigo</v>
      </c>
    </row>
    <row r="59" spans="1:7" ht="14.4">
      <c r="A59" s="4">
        <v>199426519</v>
      </c>
      <c r="D59" s="5" t="s">
        <v>24</v>
      </c>
      <c r="E59" s="5" t="str">
        <f t="shared" si="0"/>
        <v>U.Mayor</v>
      </c>
      <c r="F59" s="4" t="s">
        <v>34</v>
      </c>
      <c r="G59" s="4">
        <f t="shared" ca="1" si="1"/>
        <v>3</v>
      </c>
    </row>
    <row r="60" spans="1:7" ht="14.4">
      <c r="A60" s="4">
        <v>209700954</v>
      </c>
      <c r="D60" s="5" t="s">
        <v>13</v>
      </c>
      <c r="E60" s="5" t="str">
        <f t="shared" si="0"/>
        <v>U.VALPO</v>
      </c>
      <c r="F60" s="4" t="s">
        <v>33</v>
      </c>
      <c r="G60" s="4" t="str">
        <f t="shared" ca="1" si="1"/>
        <v>hasta la fecha no consigo</v>
      </c>
    </row>
    <row r="61" spans="1:7" ht="14.4">
      <c r="A61" s="4">
        <v>181655677</v>
      </c>
      <c r="D61" s="5" t="s">
        <v>3</v>
      </c>
      <c r="E61" s="5" t="str">
        <f t="shared" si="0"/>
        <v>UCM</v>
      </c>
      <c r="F61" s="4" t="s">
        <v>34</v>
      </c>
      <c r="G61" s="4">
        <f t="shared" ca="1" si="1"/>
        <v>0</v>
      </c>
    </row>
    <row r="62" spans="1:7" ht="14.4">
      <c r="A62" s="4">
        <v>200460542</v>
      </c>
      <c r="D62" s="5" t="s">
        <v>3</v>
      </c>
      <c r="E62" s="5" t="str">
        <f t="shared" si="0"/>
        <v>UCM</v>
      </c>
      <c r="F62" s="4" t="s">
        <v>34</v>
      </c>
      <c r="G62" s="4">
        <f t="shared" ca="1" si="1"/>
        <v>3</v>
      </c>
    </row>
    <row r="63" spans="1:7" ht="14.4">
      <c r="A63" s="4">
        <v>195988113</v>
      </c>
      <c r="D63" s="5" t="s">
        <v>24</v>
      </c>
      <c r="E63" s="5" t="str">
        <f t="shared" si="0"/>
        <v>U.Mayor</v>
      </c>
      <c r="F63" s="4" t="s">
        <v>33</v>
      </c>
      <c r="G63" s="4" t="str">
        <f t="shared" ca="1" si="1"/>
        <v>hasta la fecha no consigo</v>
      </c>
    </row>
    <row r="64" spans="1:7" ht="14.4">
      <c r="A64" s="4">
        <v>206400666</v>
      </c>
      <c r="D64" s="5" t="s">
        <v>9</v>
      </c>
      <c r="E64" s="5" t="str">
        <f t="shared" si="0"/>
        <v>USACH</v>
      </c>
      <c r="F64" s="4" t="s">
        <v>34</v>
      </c>
      <c r="G64" s="4">
        <f t="shared" ca="1" si="1"/>
        <v>2</v>
      </c>
    </row>
    <row r="65" spans="1:7" ht="14.4">
      <c r="A65" s="4">
        <v>179499941</v>
      </c>
      <c r="D65" s="5" t="s">
        <v>16</v>
      </c>
      <c r="E65" s="5" t="str">
        <f t="shared" si="0"/>
        <v>PUCV</v>
      </c>
      <c r="F65" s="4" t="s">
        <v>34</v>
      </c>
      <c r="G65" s="4">
        <f t="shared" ca="1" si="1"/>
        <v>2</v>
      </c>
    </row>
    <row r="66" spans="1:7" ht="14.4">
      <c r="A66" s="4">
        <v>201025667</v>
      </c>
      <c r="D66" s="5" t="s">
        <v>21</v>
      </c>
      <c r="E66" s="5" t="str">
        <f t="shared" si="0"/>
        <v>UTM</v>
      </c>
      <c r="F66" s="4" t="s">
        <v>33</v>
      </c>
      <c r="G66" s="4" t="str">
        <f t="shared" ca="1" si="1"/>
        <v>hasta la fecha no consigo</v>
      </c>
    </row>
    <row r="67" spans="1:7" ht="14.4">
      <c r="A67" s="4">
        <v>188128066</v>
      </c>
      <c r="D67" s="5" t="s">
        <v>9</v>
      </c>
      <c r="E67" s="5" t="str">
        <f t="shared" ref="E67:E130" si="2">IF($D$2:$D$201=$D$2,"UDEC",IF($D$2:$D$201=$D$3,"UTM",IF($D$2:$D$201=$D$4,"U.Mayor",IF($D$2:$D$201=$D$5,"U.VALPO",IF($D$2:$D$201=$D$7,"UCM",IF($D$2:$D$201=$D$8,"PUC",IF($D$2:$D$201=$D$9,"USACH",IF($D$2:$D$201=$D$13,"PUCV"," UBB"))))))))</f>
        <v>USACH</v>
      </c>
      <c r="F67" s="4" t="s">
        <v>33</v>
      </c>
      <c r="G67" s="4" t="str">
        <f t="shared" ref="G67:G130" ca="1" si="3">IF(F67="Si",RANDBETWEEN(0,5),"hasta la fecha no consigo")</f>
        <v>hasta la fecha no consigo</v>
      </c>
    </row>
    <row r="68" spans="1:7" ht="14.4">
      <c r="A68" s="4">
        <v>218095519</v>
      </c>
      <c r="D68" s="5" t="s">
        <v>3</v>
      </c>
      <c r="E68" s="5" t="str">
        <f t="shared" si="2"/>
        <v>UCM</v>
      </c>
      <c r="F68" s="4" t="s">
        <v>34</v>
      </c>
      <c r="G68" s="4">
        <f t="shared" ca="1" si="3"/>
        <v>3</v>
      </c>
    </row>
    <row r="69" spans="1:7" ht="14.4">
      <c r="A69" s="4">
        <v>188094967</v>
      </c>
      <c r="D69" s="5" t="s">
        <v>9</v>
      </c>
      <c r="E69" s="5" t="str">
        <f t="shared" si="2"/>
        <v>USACH</v>
      </c>
      <c r="F69" s="4" t="s">
        <v>34</v>
      </c>
      <c r="G69" s="4">
        <f t="shared" ca="1" si="3"/>
        <v>1</v>
      </c>
    </row>
    <row r="70" spans="1:7" ht="14.4">
      <c r="A70" s="4">
        <v>196635621</v>
      </c>
      <c r="D70" s="5" t="s">
        <v>3</v>
      </c>
      <c r="E70" s="5" t="str">
        <f t="shared" si="2"/>
        <v>UCM</v>
      </c>
      <c r="F70" s="4" t="s">
        <v>34</v>
      </c>
      <c r="G70" s="4">
        <f t="shared" ca="1" si="3"/>
        <v>2</v>
      </c>
    </row>
    <row r="71" spans="1:7" ht="14.4">
      <c r="A71" s="4">
        <v>191680014</v>
      </c>
      <c r="D71" s="5" t="s">
        <v>18</v>
      </c>
      <c r="E71" s="5" t="str">
        <f t="shared" si="2"/>
        <v>PUC</v>
      </c>
      <c r="F71" s="4" t="s">
        <v>34</v>
      </c>
      <c r="G71" s="4">
        <f t="shared" ca="1" si="3"/>
        <v>3</v>
      </c>
    </row>
    <row r="72" spans="1:7" ht="14.4">
      <c r="A72" s="4">
        <v>201636525</v>
      </c>
      <c r="D72" s="5" t="s">
        <v>13</v>
      </c>
      <c r="E72" s="5" t="str">
        <f t="shared" si="2"/>
        <v>U.VALPO</v>
      </c>
      <c r="F72" s="4" t="s">
        <v>34</v>
      </c>
      <c r="G72" s="4">
        <f t="shared" ca="1" si="3"/>
        <v>5</v>
      </c>
    </row>
    <row r="73" spans="1:7" ht="14.4">
      <c r="A73" s="4">
        <v>186327107</v>
      </c>
      <c r="D73" s="5" t="s">
        <v>9</v>
      </c>
      <c r="E73" s="5" t="str">
        <f t="shared" si="2"/>
        <v>USACH</v>
      </c>
      <c r="F73" s="4" t="s">
        <v>33</v>
      </c>
      <c r="G73" s="4" t="str">
        <f t="shared" ca="1" si="3"/>
        <v>hasta la fecha no consigo</v>
      </c>
    </row>
    <row r="74" spans="1:7" ht="14.4">
      <c r="A74" s="4">
        <v>203219844</v>
      </c>
      <c r="D74" s="5" t="s">
        <v>18</v>
      </c>
      <c r="E74" s="5" t="str">
        <f t="shared" si="2"/>
        <v>PUC</v>
      </c>
      <c r="F74" s="4" t="s">
        <v>33</v>
      </c>
      <c r="G74" s="4" t="str">
        <f t="shared" ca="1" si="3"/>
        <v>hasta la fecha no consigo</v>
      </c>
    </row>
    <row r="75" spans="1:7" ht="14.4">
      <c r="A75" s="4">
        <v>180854287</v>
      </c>
      <c r="D75" s="5" t="s">
        <v>6</v>
      </c>
      <c r="E75" s="5" t="str">
        <f t="shared" si="2"/>
        <v>UDEC</v>
      </c>
      <c r="F75" s="4" t="s">
        <v>34</v>
      </c>
      <c r="G75" s="4">
        <f t="shared" ca="1" si="3"/>
        <v>0</v>
      </c>
    </row>
    <row r="76" spans="1:7" ht="14.4">
      <c r="A76" s="4">
        <v>174784257</v>
      </c>
      <c r="D76" s="5" t="s">
        <v>24</v>
      </c>
      <c r="E76" s="5" t="str">
        <f t="shared" si="2"/>
        <v>U.Mayor</v>
      </c>
      <c r="F76" s="4" t="s">
        <v>33</v>
      </c>
      <c r="G76" s="4" t="str">
        <f t="shared" ca="1" si="3"/>
        <v>hasta la fecha no consigo</v>
      </c>
    </row>
    <row r="77" spans="1:7" ht="14.4">
      <c r="A77" s="4">
        <v>213281640</v>
      </c>
      <c r="D77" s="5" t="s">
        <v>21</v>
      </c>
      <c r="E77" s="5" t="str">
        <f t="shared" si="2"/>
        <v>UTM</v>
      </c>
      <c r="F77" s="4" t="s">
        <v>34</v>
      </c>
      <c r="G77" s="4">
        <f t="shared" ca="1" si="3"/>
        <v>4</v>
      </c>
    </row>
    <row r="78" spans="1:7" ht="14.4">
      <c r="A78" s="4">
        <v>171042411</v>
      </c>
      <c r="D78" s="5" t="s">
        <v>6</v>
      </c>
      <c r="E78" s="5" t="str">
        <f t="shared" si="2"/>
        <v>UDEC</v>
      </c>
      <c r="F78" s="4" t="s">
        <v>34</v>
      </c>
      <c r="G78" s="4">
        <f t="shared" ca="1" si="3"/>
        <v>4</v>
      </c>
    </row>
    <row r="79" spans="1:7" ht="14.4">
      <c r="A79" s="4">
        <v>172583545</v>
      </c>
      <c r="D79" s="5" t="s">
        <v>13</v>
      </c>
      <c r="E79" s="5" t="str">
        <f t="shared" si="2"/>
        <v>U.VALPO</v>
      </c>
      <c r="F79" s="4" t="s">
        <v>33</v>
      </c>
      <c r="G79" s="4" t="str">
        <f t="shared" ca="1" si="3"/>
        <v>hasta la fecha no consigo</v>
      </c>
    </row>
    <row r="80" spans="1:7" ht="14.4">
      <c r="A80" s="4">
        <v>206683320</v>
      </c>
      <c r="D80" s="5" t="s">
        <v>3</v>
      </c>
      <c r="E80" s="5" t="str">
        <f t="shared" si="2"/>
        <v>UCM</v>
      </c>
      <c r="F80" s="4" t="s">
        <v>33</v>
      </c>
      <c r="G80" s="4" t="str">
        <f t="shared" ca="1" si="3"/>
        <v>hasta la fecha no consigo</v>
      </c>
    </row>
    <row r="81" spans="1:7" ht="14.4">
      <c r="A81" s="4">
        <v>217096098</v>
      </c>
      <c r="D81" s="5" t="s">
        <v>13</v>
      </c>
      <c r="E81" s="5" t="str">
        <f t="shared" si="2"/>
        <v>U.VALPO</v>
      </c>
      <c r="F81" s="4" t="s">
        <v>34</v>
      </c>
      <c r="G81" s="4">
        <f t="shared" ca="1" si="3"/>
        <v>5</v>
      </c>
    </row>
    <row r="82" spans="1:7" ht="14.4">
      <c r="A82" s="4">
        <v>188194383</v>
      </c>
      <c r="D82" s="5" t="s">
        <v>13</v>
      </c>
      <c r="E82" s="5" t="str">
        <f t="shared" si="2"/>
        <v>U.VALPO</v>
      </c>
      <c r="F82" s="4" t="s">
        <v>33</v>
      </c>
      <c r="G82" s="4" t="str">
        <f t="shared" ca="1" si="3"/>
        <v>hasta la fecha no consigo</v>
      </c>
    </row>
    <row r="83" spans="1:7" ht="14.4">
      <c r="A83" s="4">
        <v>217996971</v>
      </c>
      <c r="D83" s="5" t="s">
        <v>13</v>
      </c>
      <c r="E83" s="5" t="str">
        <f t="shared" si="2"/>
        <v>U.VALPO</v>
      </c>
      <c r="F83" s="4" t="s">
        <v>34</v>
      </c>
      <c r="G83" s="4">
        <f t="shared" ca="1" si="3"/>
        <v>3</v>
      </c>
    </row>
    <row r="84" spans="1:7" ht="14.4">
      <c r="A84" s="4">
        <v>205982442</v>
      </c>
      <c r="D84" s="5" t="s">
        <v>3</v>
      </c>
      <c r="E84" s="5" t="str">
        <f t="shared" si="2"/>
        <v>UCM</v>
      </c>
      <c r="F84" s="4" t="s">
        <v>33</v>
      </c>
      <c r="G84" s="4" t="str">
        <f t="shared" ca="1" si="3"/>
        <v>hasta la fecha no consigo</v>
      </c>
    </row>
    <row r="85" spans="1:7" ht="14.4">
      <c r="A85" s="4">
        <v>179381644</v>
      </c>
      <c r="D85" s="5" t="s">
        <v>24</v>
      </c>
      <c r="E85" s="5" t="str">
        <f t="shared" si="2"/>
        <v>U.Mayor</v>
      </c>
      <c r="F85" s="4" t="s">
        <v>33</v>
      </c>
      <c r="G85" s="4" t="str">
        <f t="shared" ca="1" si="3"/>
        <v>hasta la fecha no consigo</v>
      </c>
    </row>
    <row r="86" spans="1:7" ht="14.4">
      <c r="A86" s="4">
        <v>172955665</v>
      </c>
      <c r="D86" s="5" t="s">
        <v>16</v>
      </c>
      <c r="E86" s="5" t="str">
        <f t="shared" si="2"/>
        <v>PUCV</v>
      </c>
      <c r="F86" s="4" t="s">
        <v>34</v>
      </c>
      <c r="G86" s="4">
        <f t="shared" ca="1" si="3"/>
        <v>1</v>
      </c>
    </row>
    <row r="87" spans="1:7" ht="14.4">
      <c r="A87" s="4">
        <v>181175938</v>
      </c>
      <c r="D87" s="5" t="s">
        <v>13</v>
      </c>
      <c r="E87" s="5" t="str">
        <f t="shared" si="2"/>
        <v>U.VALPO</v>
      </c>
      <c r="F87" s="4" t="s">
        <v>34</v>
      </c>
      <c r="G87" s="4">
        <f t="shared" ca="1" si="3"/>
        <v>0</v>
      </c>
    </row>
    <row r="88" spans="1:7" ht="14.4">
      <c r="A88" s="4">
        <v>214060208</v>
      </c>
      <c r="D88" s="5" t="s">
        <v>6</v>
      </c>
      <c r="E88" s="5" t="str">
        <f t="shared" si="2"/>
        <v>UDEC</v>
      </c>
      <c r="F88" s="4" t="s">
        <v>34</v>
      </c>
      <c r="G88" s="4">
        <f t="shared" ca="1" si="3"/>
        <v>4</v>
      </c>
    </row>
    <row r="89" spans="1:7" ht="14.4">
      <c r="A89" s="4">
        <v>196171081</v>
      </c>
      <c r="D89" s="5" t="s">
        <v>13</v>
      </c>
      <c r="E89" s="5" t="str">
        <f t="shared" si="2"/>
        <v>U.VALPO</v>
      </c>
      <c r="F89" s="4" t="s">
        <v>34</v>
      </c>
      <c r="G89" s="4">
        <f t="shared" ca="1" si="3"/>
        <v>5</v>
      </c>
    </row>
    <row r="90" spans="1:7" ht="14.4">
      <c r="A90" s="4">
        <v>209581155</v>
      </c>
      <c r="D90" s="5" t="s">
        <v>31</v>
      </c>
      <c r="E90" s="5" t="str">
        <f t="shared" si="2"/>
        <v xml:space="preserve"> UBB</v>
      </c>
      <c r="F90" s="4" t="s">
        <v>33</v>
      </c>
      <c r="G90" s="4" t="str">
        <f t="shared" ca="1" si="3"/>
        <v>hasta la fecha no consigo</v>
      </c>
    </row>
    <row r="91" spans="1:7" ht="14.4">
      <c r="A91" s="4">
        <v>193595995</v>
      </c>
      <c r="D91" s="5" t="s">
        <v>21</v>
      </c>
      <c r="E91" s="5" t="str">
        <f t="shared" si="2"/>
        <v>UTM</v>
      </c>
      <c r="F91" s="4" t="s">
        <v>33</v>
      </c>
      <c r="G91" s="4" t="str">
        <f t="shared" ca="1" si="3"/>
        <v>hasta la fecha no consigo</v>
      </c>
    </row>
    <row r="92" spans="1:7" ht="14.4">
      <c r="A92" s="4">
        <v>202271527</v>
      </c>
      <c r="D92" s="5" t="s">
        <v>6</v>
      </c>
      <c r="E92" s="5" t="str">
        <f t="shared" si="2"/>
        <v>UDEC</v>
      </c>
      <c r="F92" s="4" t="s">
        <v>34</v>
      </c>
      <c r="G92" s="4">
        <f t="shared" ca="1" si="3"/>
        <v>3</v>
      </c>
    </row>
    <row r="93" spans="1:7" ht="14.4">
      <c r="A93" s="4">
        <v>174135209</v>
      </c>
      <c r="D93" s="5" t="s">
        <v>3</v>
      </c>
      <c r="E93" s="5" t="str">
        <f t="shared" si="2"/>
        <v>UCM</v>
      </c>
      <c r="F93" s="4" t="s">
        <v>34</v>
      </c>
      <c r="G93" s="4">
        <f t="shared" ca="1" si="3"/>
        <v>4</v>
      </c>
    </row>
    <row r="94" spans="1:7" ht="14.4">
      <c r="A94" s="4">
        <v>174302231</v>
      </c>
      <c r="D94" s="5" t="s">
        <v>6</v>
      </c>
      <c r="E94" s="5" t="str">
        <f t="shared" si="2"/>
        <v>UDEC</v>
      </c>
      <c r="F94" s="4" t="s">
        <v>33</v>
      </c>
      <c r="G94" s="4" t="str">
        <f t="shared" ca="1" si="3"/>
        <v>hasta la fecha no consigo</v>
      </c>
    </row>
    <row r="95" spans="1:7" ht="14.4">
      <c r="A95" s="4">
        <v>182474449</v>
      </c>
      <c r="D95" s="5" t="s">
        <v>13</v>
      </c>
      <c r="E95" s="5" t="str">
        <f t="shared" si="2"/>
        <v>U.VALPO</v>
      </c>
      <c r="F95" s="4" t="s">
        <v>34</v>
      </c>
      <c r="G95" s="4">
        <f t="shared" ca="1" si="3"/>
        <v>2</v>
      </c>
    </row>
    <row r="96" spans="1:7" ht="14.4">
      <c r="A96" s="4">
        <v>177647523</v>
      </c>
      <c r="D96" s="5" t="s">
        <v>3</v>
      </c>
      <c r="E96" s="5" t="str">
        <f t="shared" si="2"/>
        <v>UCM</v>
      </c>
      <c r="F96" s="4" t="s">
        <v>33</v>
      </c>
      <c r="G96" s="4" t="str">
        <f t="shared" ca="1" si="3"/>
        <v>hasta la fecha no consigo</v>
      </c>
    </row>
    <row r="97" spans="1:7" ht="14.4">
      <c r="A97" s="4">
        <v>205155041</v>
      </c>
      <c r="D97" s="5" t="s">
        <v>9</v>
      </c>
      <c r="E97" s="5" t="str">
        <f t="shared" si="2"/>
        <v>USACH</v>
      </c>
      <c r="F97" s="4" t="s">
        <v>34</v>
      </c>
      <c r="G97" s="4">
        <f t="shared" ca="1" si="3"/>
        <v>3</v>
      </c>
    </row>
    <row r="98" spans="1:7" ht="14.4">
      <c r="A98" s="4">
        <v>179633502</v>
      </c>
      <c r="D98" s="5" t="s">
        <v>13</v>
      </c>
      <c r="E98" s="5" t="str">
        <f t="shared" si="2"/>
        <v>U.VALPO</v>
      </c>
      <c r="F98" s="4" t="s">
        <v>34</v>
      </c>
      <c r="G98" s="4">
        <f t="shared" ca="1" si="3"/>
        <v>1</v>
      </c>
    </row>
    <row r="99" spans="1:7" ht="14.4">
      <c r="A99" s="4">
        <v>182619818</v>
      </c>
      <c r="D99" s="5" t="s">
        <v>18</v>
      </c>
      <c r="E99" s="5" t="str">
        <f t="shared" si="2"/>
        <v>PUC</v>
      </c>
      <c r="F99" s="4" t="s">
        <v>34</v>
      </c>
      <c r="G99" s="4">
        <f t="shared" ca="1" si="3"/>
        <v>2</v>
      </c>
    </row>
    <row r="100" spans="1:7" ht="14.4">
      <c r="A100" s="4">
        <v>171061590</v>
      </c>
      <c r="D100" s="5" t="s">
        <v>18</v>
      </c>
      <c r="E100" s="5" t="str">
        <f t="shared" si="2"/>
        <v>PUC</v>
      </c>
      <c r="F100" s="4" t="s">
        <v>34</v>
      </c>
      <c r="G100" s="4">
        <f t="shared" ca="1" si="3"/>
        <v>5</v>
      </c>
    </row>
    <row r="101" spans="1:7" ht="14.4">
      <c r="A101" s="4">
        <v>213245507</v>
      </c>
      <c r="D101" s="5" t="s">
        <v>31</v>
      </c>
      <c r="E101" s="5" t="str">
        <f t="shared" si="2"/>
        <v xml:space="preserve"> UBB</v>
      </c>
      <c r="F101" s="4" t="s">
        <v>33</v>
      </c>
      <c r="G101" s="4" t="str">
        <f t="shared" ca="1" si="3"/>
        <v>hasta la fecha no consigo</v>
      </c>
    </row>
    <row r="102" spans="1:7" ht="14.4">
      <c r="A102" s="4">
        <v>185436032</v>
      </c>
      <c r="D102" s="5" t="s">
        <v>31</v>
      </c>
      <c r="E102" s="5" t="str">
        <f t="shared" si="2"/>
        <v xml:space="preserve"> UBB</v>
      </c>
      <c r="F102" s="4" t="s">
        <v>33</v>
      </c>
      <c r="G102" s="4" t="str">
        <f t="shared" ca="1" si="3"/>
        <v>hasta la fecha no consigo</v>
      </c>
    </row>
    <row r="103" spans="1:7" ht="14.4">
      <c r="A103" s="4">
        <v>204318855</v>
      </c>
      <c r="D103" s="5" t="s">
        <v>3</v>
      </c>
      <c r="E103" s="5" t="str">
        <f t="shared" si="2"/>
        <v>UCM</v>
      </c>
      <c r="F103" s="4" t="s">
        <v>34</v>
      </c>
      <c r="G103" s="4">
        <f t="shared" ca="1" si="3"/>
        <v>5</v>
      </c>
    </row>
    <row r="104" spans="1:7" ht="14.4">
      <c r="A104" s="4">
        <v>215516961</v>
      </c>
      <c r="D104" s="5" t="s">
        <v>31</v>
      </c>
      <c r="E104" s="5" t="str">
        <f t="shared" si="2"/>
        <v xml:space="preserve"> UBB</v>
      </c>
      <c r="F104" s="4" t="s">
        <v>34</v>
      </c>
      <c r="G104" s="4">
        <f t="shared" ca="1" si="3"/>
        <v>0</v>
      </c>
    </row>
    <row r="105" spans="1:7" ht="14.4">
      <c r="A105" s="4">
        <v>175297043</v>
      </c>
      <c r="D105" s="5" t="s">
        <v>3</v>
      </c>
      <c r="E105" s="5" t="str">
        <f t="shared" si="2"/>
        <v>UCM</v>
      </c>
      <c r="F105" s="4" t="s">
        <v>34</v>
      </c>
      <c r="G105" s="4">
        <f t="shared" ca="1" si="3"/>
        <v>3</v>
      </c>
    </row>
    <row r="106" spans="1:7" ht="14.4">
      <c r="A106" s="4">
        <v>184612120</v>
      </c>
      <c r="D106" s="5" t="s">
        <v>3</v>
      </c>
      <c r="E106" s="5" t="str">
        <f t="shared" si="2"/>
        <v>UCM</v>
      </c>
      <c r="F106" s="4" t="s">
        <v>33</v>
      </c>
      <c r="G106" s="4" t="str">
        <f t="shared" ca="1" si="3"/>
        <v>hasta la fecha no consigo</v>
      </c>
    </row>
    <row r="107" spans="1:7" ht="14.4">
      <c r="A107" s="4">
        <v>194298795</v>
      </c>
      <c r="D107" s="5" t="s">
        <v>13</v>
      </c>
      <c r="E107" s="5" t="str">
        <f t="shared" si="2"/>
        <v>U.VALPO</v>
      </c>
      <c r="F107" s="4" t="s">
        <v>34</v>
      </c>
      <c r="G107" s="4">
        <f t="shared" ca="1" si="3"/>
        <v>0</v>
      </c>
    </row>
    <row r="108" spans="1:7" ht="14.4">
      <c r="A108" s="4">
        <v>219916193</v>
      </c>
      <c r="D108" s="5" t="s">
        <v>21</v>
      </c>
      <c r="E108" s="5" t="str">
        <f t="shared" si="2"/>
        <v>UTM</v>
      </c>
      <c r="F108" s="4" t="s">
        <v>34</v>
      </c>
      <c r="G108" s="4">
        <f t="shared" ca="1" si="3"/>
        <v>2</v>
      </c>
    </row>
    <row r="109" spans="1:7" ht="14.4">
      <c r="A109" s="4">
        <v>201134619</v>
      </c>
      <c r="D109" s="5" t="s">
        <v>6</v>
      </c>
      <c r="E109" s="5" t="str">
        <f t="shared" si="2"/>
        <v>UDEC</v>
      </c>
      <c r="F109" s="4" t="s">
        <v>33</v>
      </c>
      <c r="G109" s="4" t="str">
        <f t="shared" ca="1" si="3"/>
        <v>hasta la fecha no consigo</v>
      </c>
    </row>
    <row r="110" spans="1:7" ht="14.4">
      <c r="A110" s="4">
        <v>219793025</v>
      </c>
      <c r="D110" s="5" t="s">
        <v>13</v>
      </c>
      <c r="E110" s="5" t="str">
        <f t="shared" si="2"/>
        <v>U.VALPO</v>
      </c>
      <c r="F110" s="4" t="s">
        <v>33</v>
      </c>
      <c r="G110" s="4" t="str">
        <f t="shared" ca="1" si="3"/>
        <v>hasta la fecha no consigo</v>
      </c>
    </row>
    <row r="111" spans="1:7" ht="14.4">
      <c r="A111" s="4">
        <v>192866946</v>
      </c>
      <c r="D111" s="5" t="s">
        <v>31</v>
      </c>
      <c r="E111" s="5" t="str">
        <f t="shared" si="2"/>
        <v xml:space="preserve"> UBB</v>
      </c>
      <c r="F111" s="4" t="s">
        <v>33</v>
      </c>
      <c r="G111" s="4" t="str">
        <f t="shared" ca="1" si="3"/>
        <v>hasta la fecha no consigo</v>
      </c>
    </row>
    <row r="112" spans="1:7" ht="14.4">
      <c r="A112" s="4">
        <v>205440570</v>
      </c>
      <c r="D112" s="5" t="s">
        <v>18</v>
      </c>
      <c r="E112" s="5" t="str">
        <f t="shared" si="2"/>
        <v>PUC</v>
      </c>
      <c r="F112" s="4" t="s">
        <v>34</v>
      </c>
      <c r="G112" s="4">
        <f t="shared" ca="1" si="3"/>
        <v>4</v>
      </c>
    </row>
    <row r="113" spans="1:7" ht="14.4">
      <c r="A113" s="4">
        <v>218989484</v>
      </c>
      <c r="D113" s="5" t="s">
        <v>16</v>
      </c>
      <c r="E113" s="5" t="str">
        <f t="shared" si="2"/>
        <v>PUCV</v>
      </c>
      <c r="F113" s="4" t="s">
        <v>34</v>
      </c>
      <c r="G113" s="4">
        <f t="shared" ca="1" si="3"/>
        <v>3</v>
      </c>
    </row>
    <row r="114" spans="1:7" ht="14.4">
      <c r="A114" s="4">
        <v>174929821</v>
      </c>
      <c r="D114" s="5" t="s">
        <v>6</v>
      </c>
      <c r="E114" s="5" t="str">
        <f t="shared" si="2"/>
        <v>UDEC</v>
      </c>
      <c r="F114" s="4" t="s">
        <v>33</v>
      </c>
      <c r="G114" s="4" t="str">
        <f t="shared" ca="1" si="3"/>
        <v>hasta la fecha no consigo</v>
      </c>
    </row>
    <row r="115" spans="1:7" ht="14.4">
      <c r="A115" s="4">
        <v>207956680</v>
      </c>
      <c r="D115" s="5" t="s">
        <v>31</v>
      </c>
      <c r="E115" s="5" t="str">
        <f t="shared" si="2"/>
        <v xml:space="preserve"> UBB</v>
      </c>
      <c r="F115" s="4" t="s">
        <v>33</v>
      </c>
      <c r="G115" s="4" t="str">
        <f t="shared" ca="1" si="3"/>
        <v>hasta la fecha no consigo</v>
      </c>
    </row>
    <row r="116" spans="1:7" ht="14.4">
      <c r="A116" s="4">
        <v>197497477</v>
      </c>
      <c r="D116" s="5" t="s">
        <v>6</v>
      </c>
      <c r="E116" s="5" t="str">
        <f t="shared" si="2"/>
        <v>UDEC</v>
      </c>
      <c r="F116" s="4" t="s">
        <v>34</v>
      </c>
      <c r="G116" s="4">
        <f t="shared" ca="1" si="3"/>
        <v>4</v>
      </c>
    </row>
    <row r="117" spans="1:7" ht="14.4">
      <c r="A117" s="4">
        <v>199637125</v>
      </c>
      <c r="D117" s="5" t="s">
        <v>13</v>
      </c>
      <c r="E117" s="5" t="str">
        <f t="shared" si="2"/>
        <v>U.VALPO</v>
      </c>
      <c r="F117" s="4" t="s">
        <v>34</v>
      </c>
      <c r="G117" s="4">
        <f t="shared" ca="1" si="3"/>
        <v>1</v>
      </c>
    </row>
    <row r="118" spans="1:7" ht="14.4">
      <c r="A118" s="4">
        <v>212308989</v>
      </c>
      <c r="D118" s="5" t="s">
        <v>24</v>
      </c>
      <c r="E118" s="5" t="str">
        <f t="shared" si="2"/>
        <v>U.Mayor</v>
      </c>
      <c r="F118" s="4" t="s">
        <v>34</v>
      </c>
      <c r="G118" s="4">
        <f t="shared" ca="1" si="3"/>
        <v>3</v>
      </c>
    </row>
    <row r="119" spans="1:7" ht="14.4">
      <c r="A119" s="4">
        <v>195998353</v>
      </c>
      <c r="D119" s="5" t="s">
        <v>9</v>
      </c>
      <c r="E119" s="5" t="str">
        <f t="shared" si="2"/>
        <v>USACH</v>
      </c>
      <c r="F119" s="4" t="s">
        <v>33</v>
      </c>
      <c r="G119" s="4" t="str">
        <f t="shared" ca="1" si="3"/>
        <v>hasta la fecha no consigo</v>
      </c>
    </row>
    <row r="120" spans="1:7" ht="14.4">
      <c r="A120" s="4">
        <v>206086409</v>
      </c>
      <c r="D120" s="5" t="s">
        <v>24</v>
      </c>
      <c r="E120" s="5" t="str">
        <f t="shared" si="2"/>
        <v>U.Mayor</v>
      </c>
      <c r="F120" s="4" t="s">
        <v>34</v>
      </c>
      <c r="G120" s="4">
        <f t="shared" ca="1" si="3"/>
        <v>0</v>
      </c>
    </row>
    <row r="121" spans="1:7" ht="14.4">
      <c r="A121" s="4">
        <v>216175601</v>
      </c>
      <c r="D121" s="5" t="s">
        <v>3</v>
      </c>
      <c r="E121" s="5" t="str">
        <f t="shared" si="2"/>
        <v>UCM</v>
      </c>
      <c r="F121" s="4" t="s">
        <v>34</v>
      </c>
      <c r="G121" s="4">
        <f t="shared" ca="1" si="3"/>
        <v>2</v>
      </c>
    </row>
    <row r="122" spans="1:7" ht="14.4">
      <c r="A122" s="4">
        <v>191188042</v>
      </c>
      <c r="D122" s="5" t="s">
        <v>13</v>
      </c>
      <c r="E122" s="5" t="str">
        <f t="shared" si="2"/>
        <v>U.VALPO</v>
      </c>
      <c r="F122" s="4" t="s">
        <v>34</v>
      </c>
      <c r="G122" s="4">
        <f t="shared" ca="1" si="3"/>
        <v>1</v>
      </c>
    </row>
    <row r="123" spans="1:7" ht="14.4">
      <c r="A123" s="4">
        <v>210285610</v>
      </c>
      <c r="D123" s="5" t="s">
        <v>18</v>
      </c>
      <c r="E123" s="5" t="str">
        <f t="shared" si="2"/>
        <v>PUC</v>
      </c>
      <c r="F123" s="4" t="s">
        <v>34</v>
      </c>
      <c r="G123" s="4">
        <f t="shared" ca="1" si="3"/>
        <v>0</v>
      </c>
    </row>
    <row r="124" spans="1:7" ht="14.4">
      <c r="A124" s="4">
        <v>181389323</v>
      </c>
      <c r="D124" s="5" t="s">
        <v>3</v>
      </c>
      <c r="E124" s="5" t="str">
        <f t="shared" si="2"/>
        <v>UCM</v>
      </c>
      <c r="F124" s="4" t="s">
        <v>34</v>
      </c>
      <c r="G124" s="4">
        <f t="shared" ca="1" si="3"/>
        <v>3</v>
      </c>
    </row>
    <row r="125" spans="1:7" ht="14.4">
      <c r="A125" s="4">
        <v>176701634</v>
      </c>
      <c r="D125" s="5" t="s">
        <v>18</v>
      </c>
      <c r="E125" s="5" t="str">
        <f t="shared" si="2"/>
        <v>PUC</v>
      </c>
      <c r="F125" s="4" t="s">
        <v>34</v>
      </c>
      <c r="G125" s="4">
        <f t="shared" ca="1" si="3"/>
        <v>2</v>
      </c>
    </row>
    <row r="126" spans="1:7" ht="14.4">
      <c r="A126" s="4">
        <v>208982954</v>
      </c>
      <c r="D126" s="5" t="s">
        <v>18</v>
      </c>
      <c r="E126" s="5" t="str">
        <f t="shared" si="2"/>
        <v>PUC</v>
      </c>
      <c r="F126" s="4" t="s">
        <v>34</v>
      </c>
      <c r="G126" s="4">
        <f t="shared" ca="1" si="3"/>
        <v>3</v>
      </c>
    </row>
    <row r="127" spans="1:7" ht="14.4">
      <c r="A127" s="4">
        <v>199822014</v>
      </c>
      <c r="D127" s="5" t="s">
        <v>9</v>
      </c>
      <c r="E127" s="5" t="str">
        <f t="shared" si="2"/>
        <v>USACH</v>
      </c>
      <c r="F127" s="4" t="s">
        <v>34</v>
      </c>
      <c r="G127" s="4">
        <f t="shared" ca="1" si="3"/>
        <v>4</v>
      </c>
    </row>
    <row r="128" spans="1:7" ht="14.4">
      <c r="A128" s="4">
        <v>199408656</v>
      </c>
      <c r="D128" s="5" t="s">
        <v>24</v>
      </c>
      <c r="E128" s="5" t="str">
        <f t="shared" si="2"/>
        <v>U.Mayor</v>
      </c>
      <c r="F128" s="4" t="s">
        <v>33</v>
      </c>
      <c r="G128" s="4" t="str">
        <f t="shared" ca="1" si="3"/>
        <v>hasta la fecha no consigo</v>
      </c>
    </row>
    <row r="129" spans="1:7" ht="14.4">
      <c r="A129" s="4">
        <v>183987585</v>
      </c>
      <c r="D129" s="5" t="s">
        <v>13</v>
      </c>
      <c r="E129" s="5" t="str">
        <f t="shared" si="2"/>
        <v>U.VALPO</v>
      </c>
      <c r="F129" s="4" t="s">
        <v>34</v>
      </c>
      <c r="G129" s="4">
        <f t="shared" ca="1" si="3"/>
        <v>3</v>
      </c>
    </row>
    <row r="130" spans="1:7" ht="14.4">
      <c r="A130" s="4">
        <v>199737880</v>
      </c>
      <c r="D130" s="5" t="s">
        <v>16</v>
      </c>
      <c r="E130" s="5" t="str">
        <f t="shared" si="2"/>
        <v>PUCV</v>
      </c>
      <c r="F130" s="4" t="s">
        <v>34</v>
      </c>
      <c r="G130" s="4">
        <f t="shared" ca="1" si="3"/>
        <v>2</v>
      </c>
    </row>
    <row r="131" spans="1:7" ht="14.4">
      <c r="A131" s="4">
        <v>215509874</v>
      </c>
      <c r="D131" s="5" t="s">
        <v>31</v>
      </c>
      <c r="E131" s="5" t="str">
        <f t="shared" ref="E131:E194" si="4">IF($D$2:$D$201=$D$2,"UDEC",IF($D$2:$D$201=$D$3,"UTM",IF($D$2:$D$201=$D$4,"U.Mayor",IF($D$2:$D$201=$D$5,"U.VALPO",IF($D$2:$D$201=$D$7,"UCM",IF($D$2:$D$201=$D$8,"PUC",IF($D$2:$D$201=$D$9,"USACH",IF($D$2:$D$201=$D$13,"PUCV"," UBB"))))))))</f>
        <v xml:space="preserve"> UBB</v>
      </c>
      <c r="F131" s="4" t="s">
        <v>33</v>
      </c>
      <c r="G131" s="4" t="str">
        <f t="shared" ref="G131:G194" ca="1" si="5">IF(F131="Si",RANDBETWEEN(0,5),"hasta la fecha no consigo")</f>
        <v>hasta la fecha no consigo</v>
      </c>
    </row>
    <row r="132" spans="1:7" ht="14.4">
      <c r="A132" s="4">
        <v>214556365</v>
      </c>
      <c r="D132" s="5" t="s">
        <v>18</v>
      </c>
      <c r="E132" s="5" t="str">
        <f t="shared" si="4"/>
        <v>PUC</v>
      </c>
      <c r="F132" s="4" t="s">
        <v>34</v>
      </c>
      <c r="G132" s="4">
        <f t="shared" ca="1" si="5"/>
        <v>5</v>
      </c>
    </row>
    <row r="133" spans="1:7" ht="14.4">
      <c r="A133" s="4">
        <v>219670548</v>
      </c>
      <c r="D133" s="5" t="s">
        <v>3</v>
      </c>
      <c r="E133" s="5" t="str">
        <f t="shared" si="4"/>
        <v>UCM</v>
      </c>
      <c r="F133" s="4" t="s">
        <v>33</v>
      </c>
      <c r="G133" s="4" t="str">
        <f t="shared" ca="1" si="5"/>
        <v>hasta la fecha no consigo</v>
      </c>
    </row>
    <row r="134" spans="1:7" ht="14.4">
      <c r="A134" s="4">
        <v>207469047</v>
      </c>
      <c r="D134" s="5" t="s">
        <v>6</v>
      </c>
      <c r="E134" s="5" t="str">
        <f t="shared" si="4"/>
        <v>UDEC</v>
      </c>
      <c r="F134" s="4" t="s">
        <v>34</v>
      </c>
      <c r="G134" s="4">
        <f t="shared" ca="1" si="5"/>
        <v>2</v>
      </c>
    </row>
    <row r="135" spans="1:7" ht="14.4">
      <c r="A135" s="4">
        <v>205982586</v>
      </c>
      <c r="D135" s="5" t="s">
        <v>18</v>
      </c>
      <c r="E135" s="5" t="str">
        <f t="shared" si="4"/>
        <v>PUC</v>
      </c>
      <c r="F135" s="4" t="s">
        <v>34</v>
      </c>
      <c r="G135" s="4">
        <f t="shared" ca="1" si="5"/>
        <v>5</v>
      </c>
    </row>
    <row r="136" spans="1:7" ht="14.4">
      <c r="A136" s="4">
        <v>212239981</v>
      </c>
      <c r="D136" s="5" t="s">
        <v>16</v>
      </c>
      <c r="E136" s="5" t="str">
        <f t="shared" si="4"/>
        <v>PUCV</v>
      </c>
      <c r="F136" s="4" t="s">
        <v>33</v>
      </c>
      <c r="G136" s="4" t="str">
        <f t="shared" ca="1" si="5"/>
        <v>hasta la fecha no consigo</v>
      </c>
    </row>
    <row r="137" spans="1:7" ht="14.4">
      <c r="A137" s="4">
        <v>170435599</v>
      </c>
      <c r="D137" s="5" t="s">
        <v>9</v>
      </c>
      <c r="E137" s="5" t="str">
        <f t="shared" si="4"/>
        <v>USACH</v>
      </c>
      <c r="F137" s="4" t="s">
        <v>33</v>
      </c>
      <c r="G137" s="4" t="str">
        <f t="shared" ca="1" si="5"/>
        <v>hasta la fecha no consigo</v>
      </c>
    </row>
    <row r="138" spans="1:7" ht="14.4">
      <c r="A138" s="4">
        <v>173898479</v>
      </c>
      <c r="D138" s="5" t="s">
        <v>21</v>
      </c>
      <c r="E138" s="5" t="str">
        <f t="shared" si="4"/>
        <v>UTM</v>
      </c>
      <c r="F138" s="4" t="s">
        <v>34</v>
      </c>
      <c r="G138" s="4">
        <f t="shared" ca="1" si="5"/>
        <v>1</v>
      </c>
    </row>
    <row r="139" spans="1:7" ht="14.4">
      <c r="A139" s="4">
        <v>212383800</v>
      </c>
      <c r="D139" s="5" t="s">
        <v>24</v>
      </c>
      <c r="E139" s="5" t="str">
        <f t="shared" si="4"/>
        <v>U.Mayor</v>
      </c>
      <c r="F139" s="4" t="s">
        <v>33</v>
      </c>
      <c r="G139" s="4" t="str">
        <f t="shared" ca="1" si="5"/>
        <v>hasta la fecha no consigo</v>
      </c>
    </row>
    <row r="140" spans="1:7" ht="14.4">
      <c r="A140" s="4">
        <v>204696679</v>
      </c>
      <c r="D140" s="5" t="s">
        <v>24</v>
      </c>
      <c r="E140" s="5" t="str">
        <f t="shared" si="4"/>
        <v>U.Mayor</v>
      </c>
      <c r="F140" s="4" t="s">
        <v>34</v>
      </c>
      <c r="G140" s="4">
        <f t="shared" ca="1" si="5"/>
        <v>4</v>
      </c>
    </row>
    <row r="141" spans="1:7" ht="14.4">
      <c r="A141" s="4">
        <v>210208395</v>
      </c>
      <c r="D141" s="5" t="s">
        <v>24</v>
      </c>
      <c r="E141" s="5" t="str">
        <f t="shared" si="4"/>
        <v>U.Mayor</v>
      </c>
      <c r="F141" s="4" t="s">
        <v>33</v>
      </c>
      <c r="G141" s="4" t="str">
        <f t="shared" ca="1" si="5"/>
        <v>hasta la fecha no consigo</v>
      </c>
    </row>
    <row r="142" spans="1:7" ht="14.4">
      <c r="A142" s="4">
        <v>191079611</v>
      </c>
      <c r="D142" s="5" t="s">
        <v>24</v>
      </c>
      <c r="E142" s="5" t="str">
        <f t="shared" si="4"/>
        <v>U.Mayor</v>
      </c>
      <c r="F142" s="4" t="s">
        <v>34</v>
      </c>
      <c r="G142" s="4">
        <f t="shared" ca="1" si="5"/>
        <v>0</v>
      </c>
    </row>
    <row r="143" spans="1:7" ht="14.4">
      <c r="A143" s="4">
        <v>199961120</v>
      </c>
      <c r="D143" s="5" t="s">
        <v>31</v>
      </c>
      <c r="E143" s="5" t="str">
        <f t="shared" si="4"/>
        <v xml:space="preserve"> UBB</v>
      </c>
      <c r="F143" s="4" t="s">
        <v>33</v>
      </c>
      <c r="G143" s="4" t="str">
        <f t="shared" ca="1" si="5"/>
        <v>hasta la fecha no consigo</v>
      </c>
    </row>
    <row r="144" spans="1:7" ht="14.4">
      <c r="A144" s="4">
        <v>187594012</v>
      </c>
      <c r="D144" s="5" t="s">
        <v>24</v>
      </c>
      <c r="E144" s="5" t="str">
        <f t="shared" si="4"/>
        <v>U.Mayor</v>
      </c>
      <c r="F144" s="4" t="s">
        <v>34</v>
      </c>
      <c r="G144" s="4">
        <f t="shared" ca="1" si="5"/>
        <v>3</v>
      </c>
    </row>
    <row r="145" spans="1:7" ht="14.4">
      <c r="A145" s="4">
        <v>175467993</v>
      </c>
      <c r="D145" s="5" t="s">
        <v>31</v>
      </c>
      <c r="E145" s="5" t="str">
        <f t="shared" si="4"/>
        <v xml:space="preserve"> UBB</v>
      </c>
      <c r="F145" s="4" t="s">
        <v>33</v>
      </c>
      <c r="G145" s="4" t="str">
        <f t="shared" ca="1" si="5"/>
        <v>hasta la fecha no consigo</v>
      </c>
    </row>
    <row r="146" spans="1:7" ht="14.4">
      <c r="A146" s="4">
        <v>219465576</v>
      </c>
      <c r="D146" s="5" t="s">
        <v>21</v>
      </c>
      <c r="E146" s="5" t="str">
        <f t="shared" si="4"/>
        <v>UTM</v>
      </c>
      <c r="F146" s="4" t="s">
        <v>34</v>
      </c>
      <c r="G146" s="4">
        <f t="shared" ca="1" si="5"/>
        <v>4</v>
      </c>
    </row>
    <row r="147" spans="1:7" ht="14.4">
      <c r="A147" s="4">
        <v>194469050</v>
      </c>
      <c r="D147" s="5" t="s">
        <v>31</v>
      </c>
      <c r="E147" s="5" t="str">
        <f t="shared" si="4"/>
        <v xml:space="preserve"> UBB</v>
      </c>
      <c r="F147" s="4" t="s">
        <v>33</v>
      </c>
      <c r="G147" s="4" t="str">
        <f t="shared" ca="1" si="5"/>
        <v>hasta la fecha no consigo</v>
      </c>
    </row>
    <row r="148" spans="1:7" ht="14.4">
      <c r="A148" s="4">
        <v>213245976</v>
      </c>
      <c r="D148" s="5" t="s">
        <v>13</v>
      </c>
      <c r="E148" s="5" t="str">
        <f t="shared" si="4"/>
        <v>U.VALPO</v>
      </c>
      <c r="F148" s="4" t="s">
        <v>34</v>
      </c>
      <c r="G148" s="4">
        <f t="shared" ca="1" si="5"/>
        <v>1</v>
      </c>
    </row>
    <row r="149" spans="1:7" ht="14.4">
      <c r="A149" s="4">
        <v>170449038</v>
      </c>
      <c r="D149" s="5" t="s">
        <v>21</v>
      </c>
      <c r="E149" s="5" t="str">
        <f t="shared" si="4"/>
        <v>UTM</v>
      </c>
      <c r="F149" s="4" t="s">
        <v>33</v>
      </c>
      <c r="G149" s="4" t="str">
        <f t="shared" ca="1" si="5"/>
        <v>hasta la fecha no consigo</v>
      </c>
    </row>
    <row r="150" spans="1:7" ht="14.4">
      <c r="A150" s="4">
        <v>211082393</v>
      </c>
      <c r="D150" s="5" t="s">
        <v>13</v>
      </c>
      <c r="E150" s="5" t="str">
        <f t="shared" si="4"/>
        <v>U.VALPO</v>
      </c>
      <c r="F150" s="4" t="s">
        <v>34</v>
      </c>
      <c r="G150" s="4">
        <f t="shared" ca="1" si="5"/>
        <v>1</v>
      </c>
    </row>
    <row r="151" spans="1:7" ht="14.4">
      <c r="A151" s="4">
        <v>173065315</v>
      </c>
      <c r="D151" s="5" t="s">
        <v>13</v>
      </c>
      <c r="E151" s="5" t="str">
        <f t="shared" si="4"/>
        <v>U.VALPO</v>
      </c>
      <c r="F151" s="4" t="s">
        <v>33</v>
      </c>
      <c r="G151" s="4" t="str">
        <f t="shared" ca="1" si="5"/>
        <v>hasta la fecha no consigo</v>
      </c>
    </row>
    <row r="152" spans="1:7" ht="14.4">
      <c r="A152" s="4">
        <v>188685694</v>
      </c>
      <c r="D152" s="5" t="s">
        <v>18</v>
      </c>
      <c r="E152" s="5" t="str">
        <f t="shared" si="4"/>
        <v>PUC</v>
      </c>
      <c r="F152" s="4" t="s">
        <v>34</v>
      </c>
      <c r="G152" s="4">
        <f t="shared" ca="1" si="5"/>
        <v>3</v>
      </c>
    </row>
    <row r="153" spans="1:7" ht="14.4">
      <c r="A153" s="4">
        <v>215223077</v>
      </c>
      <c r="D153" s="5" t="s">
        <v>3</v>
      </c>
      <c r="E153" s="5" t="str">
        <f t="shared" si="4"/>
        <v>UCM</v>
      </c>
      <c r="F153" s="4" t="s">
        <v>33</v>
      </c>
      <c r="G153" s="4" t="str">
        <f t="shared" ca="1" si="5"/>
        <v>hasta la fecha no consigo</v>
      </c>
    </row>
    <row r="154" spans="1:7" ht="14.4">
      <c r="A154" s="4">
        <v>205643018</v>
      </c>
      <c r="D154" s="5" t="s">
        <v>24</v>
      </c>
      <c r="E154" s="5" t="str">
        <f t="shared" si="4"/>
        <v>U.Mayor</v>
      </c>
      <c r="F154" s="4" t="s">
        <v>34</v>
      </c>
      <c r="G154" s="4">
        <f t="shared" ca="1" si="5"/>
        <v>5</v>
      </c>
    </row>
    <row r="155" spans="1:7" ht="14.4">
      <c r="A155" s="4">
        <v>192636656</v>
      </c>
      <c r="D155" s="5" t="s">
        <v>9</v>
      </c>
      <c r="E155" s="5" t="str">
        <f t="shared" si="4"/>
        <v>USACH</v>
      </c>
      <c r="F155" s="4" t="s">
        <v>33</v>
      </c>
      <c r="G155" s="4" t="str">
        <f t="shared" ca="1" si="5"/>
        <v>hasta la fecha no consigo</v>
      </c>
    </row>
    <row r="156" spans="1:7" ht="14.4">
      <c r="A156" s="4">
        <v>173291075</v>
      </c>
      <c r="D156" s="5" t="s">
        <v>16</v>
      </c>
      <c r="E156" s="5" t="str">
        <f t="shared" si="4"/>
        <v>PUCV</v>
      </c>
      <c r="F156" s="4" t="s">
        <v>34</v>
      </c>
      <c r="G156" s="4">
        <f t="shared" ca="1" si="5"/>
        <v>2</v>
      </c>
    </row>
    <row r="157" spans="1:7" ht="14.4">
      <c r="A157" s="4">
        <v>202432059</v>
      </c>
      <c r="D157" s="5" t="s">
        <v>18</v>
      </c>
      <c r="E157" s="5" t="str">
        <f t="shared" si="4"/>
        <v>PUC</v>
      </c>
      <c r="F157" s="4" t="s">
        <v>34</v>
      </c>
      <c r="G157" s="4">
        <f t="shared" ca="1" si="5"/>
        <v>4</v>
      </c>
    </row>
    <row r="158" spans="1:7" ht="14.4">
      <c r="A158" s="4">
        <v>184674597</v>
      </c>
      <c r="D158" s="5" t="s">
        <v>24</v>
      </c>
      <c r="E158" s="5" t="str">
        <f t="shared" si="4"/>
        <v>U.Mayor</v>
      </c>
      <c r="F158" s="4" t="s">
        <v>34</v>
      </c>
      <c r="G158" s="4">
        <f t="shared" ca="1" si="5"/>
        <v>4</v>
      </c>
    </row>
    <row r="159" spans="1:7" ht="14.4">
      <c r="A159" s="4">
        <v>173304655</v>
      </c>
      <c r="D159" s="5" t="s">
        <v>31</v>
      </c>
      <c r="E159" s="5" t="str">
        <f t="shared" si="4"/>
        <v xml:space="preserve"> UBB</v>
      </c>
      <c r="F159" s="4" t="s">
        <v>34</v>
      </c>
      <c r="G159" s="4">
        <f t="shared" ca="1" si="5"/>
        <v>3</v>
      </c>
    </row>
    <row r="160" spans="1:7" ht="14.4">
      <c r="A160" s="4">
        <v>181177349</v>
      </c>
      <c r="D160" s="5" t="s">
        <v>6</v>
      </c>
      <c r="E160" s="5" t="str">
        <f t="shared" si="4"/>
        <v>UDEC</v>
      </c>
      <c r="F160" s="4" t="s">
        <v>33</v>
      </c>
      <c r="G160" s="4" t="str">
        <f t="shared" ca="1" si="5"/>
        <v>hasta la fecha no consigo</v>
      </c>
    </row>
    <row r="161" spans="1:7" ht="14.4">
      <c r="A161" s="4">
        <v>207792701</v>
      </c>
      <c r="D161" s="5" t="s">
        <v>24</v>
      </c>
      <c r="E161" s="5" t="str">
        <f t="shared" si="4"/>
        <v>U.Mayor</v>
      </c>
      <c r="F161" s="4" t="s">
        <v>34</v>
      </c>
      <c r="G161" s="4">
        <f t="shared" ca="1" si="5"/>
        <v>3</v>
      </c>
    </row>
    <row r="162" spans="1:7" ht="14.4">
      <c r="A162" s="4">
        <v>175030075</v>
      </c>
      <c r="D162" s="5" t="s">
        <v>18</v>
      </c>
      <c r="E162" s="5" t="str">
        <f t="shared" si="4"/>
        <v>PUC</v>
      </c>
      <c r="F162" s="4" t="s">
        <v>33</v>
      </c>
      <c r="G162" s="4" t="str">
        <f t="shared" ca="1" si="5"/>
        <v>hasta la fecha no consigo</v>
      </c>
    </row>
    <row r="163" spans="1:7" ht="14.4">
      <c r="A163" s="4">
        <v>191239088</v>
      </c>
      <c r="D163" s="5" t="s">
        <v>21</v>
      </c>
      <c r="E163" s="5" t="str">
        <f t="shared" si="4"/>
        <v>UTM</v>
      </c>
      <c r="F163" s="4" t="s">
        <v>33</v>
      </c>
      <c r="G163" s="4" t="str">
        <f t="shared" ca="1" si="5"/>
        <v>hasta la fecha no consigo</v>
      </c>
    </row>
    <row r="164" spans="1:7" ht="14.4">
      <c r="A164" s="4">
        <v>188150513</v>
      </c>
      <c r="D164" s="5" t="s">
        <v>21</v>
      </c>
      <c r="E164" s="5" t="str">
        <f t="shared" si="4"/>
        <v>UTM</v>
      </c>
      <c r="F164" s="4" t="s">
        <v>33</v>
      </c>
      <c r="G164" s="4" t="str">
        <f t="shared" ca="1" si="5"/>
        <v>hasta la fecha no consigo</v>
      </c>
    </row>
    <row r="165" spans="1:7" ht="14.4">
      <c r="A165" s="4">
        <v>205398642</v>
      </c>
      <c r="D165" s="5" t="s">
        <v>31</v>
      </c>
      <c r="E165" s="5" t="str">
        <f t="shared" si="4"/>
        <v xml:space="preserve"> UBB</v>
      </c>
      <c r="F165" s="4" t="s">
        <v>34</v>
      </c>
      <c r="G165" s="4">
        <f t="shared" ca="1" si="5"/>
        <v>2</v>
      </c>
    </row>
    <row r="166" spans="1:7" ht="14.4">
      <c r="A166" s="4">
        <v>188516646</v>
      </c>
      <c r="D166" s="5" t="s">
        <v>18</v>
      </c>
      <c r="E166" s="5" t="str">
        <f t="shared" si="4"/>
        <v>PUC</v>
      </c>
      <c r="F166" s="4" t="s">
        <v>34</v>
      </c>
      <c r="G166" s="4">
        <f t="shared" ca="1" si="5"/>
        <v>0</v>
      </c>
    </row>
    <row r="167" spans="1:7" ht="14.4">
      <c r="A167" s="4">
        <v>172845751</v>
      </c>
      <c r="D167" s="5" t="s">
        <v>3</v>
      </c>
      <c r="E167" s="5" t="str">
        <f t="shared" si="4"/>
        <v>UCM</v>
      </c>
      <c r="F167" s="4" t="s">
        <v>33</v>
      </c>
      <c r="G167" s="4" t="str">
        <f t="shared" ca="1" si="5"/>
        <v>hasta la fecha no consigo</v>
      </c>
    </row>
    <row r="168" spans="1:7" ht="14.4">
      <c r="A168" s="4">
        <v>201658262</v>
      </c>
      <c r="D168" s="5" t="s">
        <v>13</v>
      </c>
      <c r="E168" s="5" t="str">
        <f t="shared" si="4"/>
        <v>U.VALPO</v>
      </c>
      <c r="F168" s="4" t="s">
        <v>33</v>
      </c>
      <c r="G168" s="4" t="str">
        <f t="shared" ca="1" si="5"/>
        <v>hasta la fecha no consigo</v>
      </c>
    </row>
    <row r="169" spans="1:7" ht="14.4">
      <c r="A169" s="4">
        <v>171318020</v>
      </c>
      <c r="D169" s="5" t="s">
        <v>13</v>
      </c>
      <c r="E169" s="5" t="str">
        <f t="shared" si="4"/>
        <v>U.VALPO</v>
      </c>
      <c r="F169" s="4" t="s">
        <v>34</v>
      </c>
      <c r="G169" s="4">
        <f t="shared" ca="1" si="5"/>
        <v>5</v>
      </c>
    </row>
    <row r="170" spans="1:7" ht="14.4">
      <c r="A170" s="4">
        <v>218797345</v>
      </c>
      <c r="D170" s="5" t="s">
        <v>13</v>
      </c>
      <c r="E170" s="5" t="str">
        <f t="shared" si="4"/>
        <v>U.VALPO</v>
      </c>
      <c r="F170" s="4" t="s">
        <v>33</v>
      </c>
      <c r="G170" s="4" t="str">
        <f t="shared" ca="1" si="5"/>
        <v>hasta la fecha no consigo</v>
      </c>
    </row>
    <row r="171" spans="1:7" ht="14.4">
      <c r="A171" s="4">
        <v>171897694</v>
      </c>
      <c r="D171" s="5" t="s">
        <v>21</v>
      </c>
      <c r="E171" s="5" t="str">
        <f t="shared" si="4"/>
        <v>UTM</v>
      </c>
      <c r="F171" s="4" t="s">
        <v>34</v>
      </c>
      <c r="G171" s="4">
        <f t="shared" ca="1" si="5"/>
        <v>5</v>
      </c>
    </row>
    <row r="172" spans="1:7" ht="14.4">
      <c r="A172" s="4">
        <v>174880061</v>
      </c>
      <c r="D172" s="5" t="s">
        <v>16</v>
      </c>
      <c r="E172" s="5" t="str">
        <f t="shared" si="4"/>
        <v>PUCV</v>
      </c>
      <c r="F172" s="4" t="s">
        <v>33</v>
      </c>
      <c r="G172" s="4" t="str">
        <f t="shared" ca="1" si="5"/>
        <v>hasta la fecha no consigo</v>
      </c>
    </row>
    <row r="173" spans="1:7" ht="14.4">
      <c r="A173" s="4">
        <v>218017272</v>
      </c>
      <c r="D173" s="5" t="s">
        <v>24</v>
      </c>
      <c r="E173" s="5" t="str">
        <f t="shared" si="4"/>
        <v>U.Mayor</v>
      </c>
      <c r="F173" s="4" t="s">
        <v>33</v>
      </c>
      <c r="G173" s="4" t="str">
        <f t="shared" ca="1" si="5"/>
        <v>hasta la fecha no consigo</v>
      </c>
    </row>
    <row r="174" spans="1:7" ht="14.4">
      <c r="A174" s="4">
        <v>190208435</v>
      </c>
      <c r="D174" s="5" t="s">
        <v>3</v>
      </c>
      <c r="E174" s="5" t="str">
        <f t="shared" si="4"/>
        <v>UCM</v>
      </c>
      <c r="F174" s="4" t="s">
        <v>34</v>
      </c>
      <c r="G174" s="4">
        <f t="shared" ca="1" si="5"/>
        <v>1</v>
      </c>
    </row>
    <row r="175" spans="1:7" ht="14.4">
      <c r="A175" s="4">
        <v>202243192</v>
      </c>
      <c r="D175" s="5" t="s">
        <v>6</v>
      </c>
      <c r="E175" s="5" t="str">
        <f t="shared" si="4"/>
        <v>UDEC</v>
      </c>
      <c r="F175" s="4" t="s">
        <v>33</v>
      </c>
      <c r="G175" s="4" t="str">
        <f t="shared" ca="1" si="5"/>
        <v>hasta la fecha no consigo</v>
      </c>
    </row>
    <row r="176" spans="1:7" ht="14.4">
      <c r="A176" s="4">
        <v>182865607</v>
      </c>
      <c r="D176" s="5" t="s">
        <v>9</v>
      </c>
      <c r="E176" s="5" t="str">
        <f t="shared" si="4"/>
        <v>USACH</v>
      </c>
      <c r="F176" s="4" t="s">
        <v>33</v>
      </c>
      <c r="G176" s="4" t="str">
        <f t="shared" ca="1" si="5"/>
        <v>hasta la fecha no consigo</v>
      </c>
    </row>
    <row r="177" spans="1:7" ht="14.4">
      <c r="A177" s="4">
        <v>187737705</v>
      </c>
      <c r="D177" s="5" t="s">
        <v>13</v>
      </c>
      <c r="E177" s="5" t="str">
        <f t="shared" si="4"/>
        <v>U.VALPO</v>
      </c>
      <c r="F177" s="4" t="s">
        <v>34</v>
      </c>
      <c r="G177" s="4">
        <f t="shared" ca="1" si="5"/>
        <v>5</v>
      </c>
    </row>
    <row r="178" spans="1:7" ht="14.4">
      <c r="A178" s="4">
        <v>215684058</v>
      </c>
      <c r="D178" s="5" t="s">
        <v>24</v>
      </c>
      <c r="E178" s="5" t="str">
        <f t="shared" si="4"/>
        <v>U.Mayor</v>
      </c>
      <c r="F178" s="4" t="s">
        <v>34</v>
      </c>
      <c r="G178" s="4">
        <f t="shared" ca="1" si="5"/>
        <v>5</v>
      </c>
    </row>
    <row r="179" spans="1:7" ht="14.4">
      <c r="A179" s="4">
        <v>191350795</v>
      </c>
      <c r="D179" s="5" t="s">
        <v>3</v>
      </c>
      <c r="E179" s="5" t="str">
        <f t="shared" si="4"/>
        <v>UCM</v>
      </c>
      <c r="F179" s="4" t="s">
        <v>33</v>
      </c>
      <c r="G179" s="4" t="str">
        <f t="shared" ca="1" si="5"/>
        <v>hasta la fecha no consigo</v>
      </c>
    </row>
    <row r="180" spans="1:7" ht="14.4">
      <c r="A180" s="4">
        <v>179460996</v>
      </c>
      <c r="D180" s="5" t="s">
        <v>31</v>
      </c>
      <c r="E180" s="5" t="str">
        <f t="shared" si="4"/>
        <v xml:space="preserve"> UBB</v>
      </c>
      <c r="F180" s="4" t="s">
        <v>33</v>
      </c>
      <c r="G180" s="4" t="str">
        <f t="shared" ca="1" si="5"/>
        <v>hasta la fecha no consigo</v>
      </c>
    </row>
    <row r="181" spans="1:7" ht="14.4">
      <c r="A181" s="4">
        <v>195109549</v>
      </c>
      <c r="D181" s="5" t="s">
        <v>16</v>
      </c>
      <c r="E181" s="5" t="str">
        <f t="shared" si="4"/>
        <v>PUCV</v>
      </c>
      <c r="F181" s="4" t="s">
        <v>34</v>
      </c>
      <c r="G181" s="4">
        <f t="shared" ca="1" si="5"/>
        <v>2</v>
      </c>
    </row>
    <row r="182" spans="1:7" ht="14.4">
      <c r="A182" s="4">
        <v>172590913</v>
      </c>
      <c r="D182" s="5" t="s">
        <v>3</v>
      </c>
      <c r="E182" s="5" t="str">
        <f t="shared" si="4"/>
        <v>UCM</v>
      </c>
      <c r="F182" s="4" t="s">
        <v>33</v>
      </c>
      <c r="G182" s="4" t="str">
        <f t="shared" ca="1" si="5"/>
        <v>hasta la fecha no consigo</v>
      </c>
    </row>
    <row r="183" spans="1:7" ht="14.4">
      <c r="A183" s="4">
        <v>214141218</v>
      </c>
      <c r="D183" s="5" t="s">
        <v>24</v>
      </c>
      <c r="E183" s="5" t="str">
        <f t="shared" si="4"/>
        <v>U.Mayor</v>
      </c>
      <c r="F183" s="4" t="s">
        <v>34</v>
      </c>
      <c r="G183" s="4">
        <f t="shared" ca="1" si="5"/>
        <v>3</v>
      </c>
    </row>
    <row r="184" spans="1:7" ht="14.4">
      <c r="A184" s="4">
        <v>218654501</v>
      </c>
      <c r="D184" s="5" t="s">
        <v>13</v>
      </c>
      <c r="E184" s="5" t="str">
        <f t="shared" si="4"/>
        <v>U.VALPO</v>
      </c>
      <c r="F184" s="4" t="s">
        <v>34</v>
      </c>
      <c r="G184" s="4">
        <f t="shared" ca="1" si="5"/>
        <v>5</v>
      </c>
    </row>
    <row r="185" spans="1:7" ht="14.4">
      <c r="A185" s="4">
        <v>198008939</v>
      </c>
      <c r="D185" s="5" t="s">
        <v>13</v>
      </c>
      <c r="E185" s="5" t="str">
        <f t="shared" si="4"/>
        <v>U.VALPO</v>
      </c>
      <c r="F185" s="4" t="s">
        <v>33</v>
      </c>
      <c r="G185" s="4" t="str">
        <f t="shared" ca="1" si="5"/>
        <v>hasta la fecha no consigo</v>
      </c>
    </row>
    <row r="186" spans="1:7" ht="14.4">
      <c r="A186" s="4">
        <v>195949635</v>
      </c>
      <c r="D186" s="5" t="s">
        <v>21</v>
      </c>
      <c r="E186" s="5" t="str">
        <f t="shared" si="4"/>
        <v>UTM</v>
      </c>
      <c r="F186" s="4" t="s">
        <v>34</v>
      </c>
      <c r="G186" s="4">
        <f t="shared" ca="1" si="5"/>
        <v>1</v>
      </c>
    </row>
    <row r="187" spans="1:7" ht="14.4">
      <c r="A187" s="4">
        <v>212307770</v>
      </c>
      <c r="D187" s="5" t="s">
        <v>18</v>
      </c>
      <c r="E187" s="5" t="str">
        <f t="shared" si="4"/>
        <v>PUC</v>
      </c>
      <c r="F187" s="4" t="s">
        <v>33</v>
      </c>
      <c r="G187" s="4" t="str">
        <f t="shared" ca="1" si="5"/>
        <v>hasta la fecha no consigo</v>
      </c>
    </row>
    <row r="188" spans="1:7" ht="14.4">
      <c r="A188" s="4">
        <v>202928914</v>
      </c>
      <c r="D188" s="5" t="s">
        <v>31</v>
      </c>
      <c r="E188" s="5" t="str">
        <f t="shared" si="4"/>
        <v xml:space="preserve"> UBB</v>
      </c>
      <c r="F188" s="4" t="s">
        <v>34</v>
      </c>
      <c r="G188" s="4">
        <f t="shared" ca="1" si="5"/>
        <v>1</v>
      </c>
    </row>
    <row r="189" spans="1:7" ht="14.4">
      <c r="A189" s="4">
        <v>190946441</v>
      </c>
      <c r="D189" s="5" t="s">
        <v>21</v>
      </c>
      <c r="E189" s="5" t="str">
        <f t="shared" si="4"/>
        <v>UTM</v>
      </c>
      <c r="F189" s="4" t="s">
        <v>33</v>
      </c>
      <c r="G189" s="4" t="str">
        <f t="shared" ca="1" si="5"/>
        <v>hasta la fecha no consigo</v>
      </c>
    </row>
    <row r="190" spans="1:7" ht="14.4">
      <c r="A190" s="4">
        <v>218255785</v>
      </c>
      <c r="D190" s="5" t="s">
        <v>31</v>
      </c>
      <c r="E190" s="5" t="str">
        <f t="shared" si="4"/>
        <v xml:space="preserve"> UBB</v>
      </c>
      <c r="F190" s="4" t="s">
        <v>33</v>
      </c>
      <c r="G190" s="4" t="str">
        <f t="shared" ca="1" si="5"/>
        <v>hasta la fecha no consigo</v>
      </c>
    </row>
    <row r="191" spans="1:7" ht="14.4">
      <c r="A191" s="4">
        <v>201641543</v>
      </c>
      <c r="D191" s="5" t="s">
        <v>6</v>
      </c>
      <c r="E191" s="5" t="str">
        <f t="shared" si="4"/>
        <v>UDEC</v>
      </c>
      <c r="F191" s="4" t="s">
        <v>34</v>
      </c>
      <c r="G191" s="4">
        <f t="shared" ca="1" si="5"/>
        <v>3</v>
      </c>
    </row>
    <row r="192" spans="1:7" ht="14.4">
      <c r="A192" s="4">
        <v>214225034</v>
      </c>
      <c r="D192" s="5" t="s">
        <v>16</v>
      </c>
      <c r="E192" s="5" t="str">
        <f t="shared" si="4"/>
        <v>PUCV</v>
      </c>
      <c r="F192" s="4" t="s">
        <v>33</v>
      </c>
      <c r="G192" s="4" t="str">
        <f t="shared" ca="1" si="5"/>
        <v>hasta la fecha no consigo</v>
      </c>
    </row>
    <row r="193" spans="1:7" ht="14.4">
      <c r="A193" s="4">
        <v>207121498</v>
      </c>
      <c r="D193" s="5" t="s">
        <v>31</v>
      </c>
      <c r="E193" s="5" t="str">
        <f t="shared" si="4"/>
        <v xml:space="preserve"> UBB</v>
      </c>
      <c r="F193" s="4" t="s">
        <v>33</v>
      </c>
      <c r="G193" s="4" t="str">
        <f t="shared" ca="1" si="5"/>
        <v>hasta la fecha no consigo</v>
      </c>
    </row>
    <row r="194" spans="1:7" ht="14.4">
      <c r="A194" s="4">
        <v>203912251</v>
      </c>
      <c r="D194" s="5" t="s">
        <v>6</v>
      </c>
      <c r="E194" s="5" t="str">
        <f t="shared" si="4"/>
        <v>UDEC</v>
      </c>
      <c r="F194" s="4" t="s">
        <v>33</v>
      </c>
      <c r="G194" s="4" t="str">
        <f t="shared" ca="1" si="5"/>
        <v>hasta la fecha no consigo</v>
      </c>
    </row>
    <row r="195" spans="1:7" ht="14.4">
      <c r="A195" s="4">
        <v>218754431</v>
      </c>
      <c r="D195" s="5" t="s">
        <v>18</v>
      </c>
      <c r="E195" s="5" t="str">
        <f t="shared" ref="E195:E201" si="6">IF($D$2:$D$201=$D$2,"UDEC",IF($D$2:$D$201=$D$3,"UTM",IF($D$2:$D$201=$D$4,"U.Mayor",IF($D$2:$D$201=$D$5,"U.VALPO",IF($D$2:$D$201=$D$7,"UCM",IF($D$2:$D$201=$D$8,"PUC",IF($D$2:$D$201=$D$9,"USACH",IF($D$2:$D$201=$D$13,"PUCV"," UBB"))))))))</f>
        <v>PUC</v>
      </c>
      <c r="F195" s="4" t="s">
        <v>34</v>
      </c>
      <c r="G195" s="4">
        <f t="shared" ref="G195:G200" ca="1" si="7">IF(F195="Si",RANDBETWEEN(0,5),"hasta la fecha no consigo")</f>
        <v>2</v>
      </c>
    </row>
    <row r="196" spans="1:7" ht="14.4">
      <c r="A196" s="4">
        <v>190200908</v>
      </c>
      <c r="D196" s="5" t="s">
        <v>18</v>
      </c>
      <c r="E196" s="5" t="str">
        <f t="shared" si="6"/>
        <v>PUC</v>
      </c>
      <c r="F196" s="4" t="s">
        <v>34</v>
      </c>
      <c r="G196" s="4">
        <f t="shared" ca="1" si="7"/>
        <v>0</v>
      </c>
    </row>
    <row r="197" spans="1:7" ht="14.4">
      <c r="A197" s="4">
        <v>183685280</v>
      </c>
      <c r="D197" s="5" t="s">
        <v>31</v>
      </c>
      <c r="E197" s="5" t="str">
        <f t="shared" si="6"/>
        <v xml:space="preserve"> UBB</v>
      </c>
      <c r="F197" s="4" t="s">
        <v>34</v>
      </c>
      <c r="G197" s="4">
        <f t="shared" ca="1" si="7"/>
        <v>1</v>
      </c>
    </row>
    <row r="198" spans="1:7" ht="14.4">
      <c r="A198" s="4">
        <v>184146163</v>
      </c>
      <c r="D198" s="5" t="s">
        <v>31</v>
      </c>
      <c r="E198" s="5" t="str">
        <f t="shared" si="6"/>
        <v xml:space="preserve"> UBB</v>
      </c>
      <c r="F198" s="4" t="s">
        <v>33</v>
      </c>
      <c r="G198" s="4" t="str">
        <f t="shared" ca="1" si="7"/>
        <v>hasta la fecha no consigo</v>
      </c>
    </row>
    <row r="199" spans="1:7" ht="14.4">
      <c r="A199" s="4">
        <v>209032614</v>
      </c>
      <c r="D199" s="5" t="s">
        <v>6</v>
      </c>
      <c r="E199" s="5" t="str">
        <f t="shared" si="6"/>
        <v>UDEC</v>
      </c>
      <c r="F199" s="4" t="s">
        <v>34</v>
      </c>
      <c r="G199" s="4">
        <f t="shared" ca="1" si="7"/>
        <v>3</v>
      </c>
    </row>
    <row r="200" spans="1:7" ht="14.4">
      <c r="A200" s="4">
        <v>179614056</v>
      </c>
      <c r="D200" s="5" t="s">
        <v>6</v>
      </c>
      <c r="E200" s="5" t="str">
        <f t="shared" si="6"/>
        <v>UDEC</v>
      </c>
      <c r="F200" s="4" t="s">
        <v>33</v>
      </c>
      <c r="G200" s="4" t="str">
        <f t="shared" ca="1" si="7"/>
        <v>hasta la fecha no consigo</v>
      </c>
    </row>
    <row r="201" spans="1:7" ht="14.4">
      <c r="D201" s="5" t="s">
        <v>24</v>
      </c>
      <c r="E201" s="5" t="str">
        <f t="shared" si="6"/>
        <v>U.Mayor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base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2025-04-04T02:28:46Z</dcterms:created>
  <dcterms:modified xsi:type="dcterms:W3CDTF">2025-04-12T05:06:35Z</dcterms:modified>
</cp:coreProperties>
</file>