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<sst xmlns="http://schemas.openxmlformats.org/spreadsheetml/2006/main" count="94" uniqueCount="62">
  <si>
    <t>CRONOGRAMA DEL PROYECTO</t>
  </si>
  <si>
    <t xml:space="preserve">Ruta del repositorio Github:  </t>
  </si>
  <si>
    <t>Proyecto:</t>
  </si>
  <si>
    <t>Megasolver</t>
  </si>
  <si>
    <t>Enfoque de desarrollo:</t>
  </si>
  <si>
    <t>Scrum</t>
  </si>
  <si>
    <t>Inicio:</t>
  </si>
  <si>
    <t>Fin:</t>
  </si>
  <si>
    <t>Actividad</t>
  </si>
  <si>
    <t>Item</t>
  </si>
  <si>
    <t>Responsable</t>
  </si>
  <si>
    <t>Enlaces</t>
  </si>
  <si>
    <t>Inicio</t>
  </si>
  <si>
    <t>Fin</t>
  </si>
  <si>
    <t>Estado</t>
  </si>
  <si>
    <t>% de Avance</t>
  </si>
  <si>
    <t>Desarrollar Acta de Constitución del Proyecto</t>
  </si>
  <si>
    <t>Acta de Constitución del Proyecto</t>
  </si>
  <si>
    <t>AC.docx</t>
  </si>
  <si>
    <t>Realizado</t>
  </si>
  <si>
    <t>Realizar Cronograma del Proyecto</t>
  </si>
  <si>
    <t>Cronograma del Proyecto</t>
  </si>
  <si>
    <t>Pendiente</t>
  </si>
  <si>
    <t>Elaborar Documento de Especificación de Requisitos del Software</t>
  </si>
  <si>
    <t>Documento de Especificación de Requisitos del Software</t>
  </si>
  <si>
    <t>DER.docx, DCU-MegaSolver.drawio</t>
  </si>
  <si>
    <t>Elaborar Documento de Especificación de Interfaz de Usuario</t>
  </si>
  <si>
    <t>Documento de Especificación de Interfaz de Usuario</t>
  </si>
  <si>
    <r>
      <rPr>
        <rFont val="Helvetica Neue, Arial"/>
      </rPr>
      <t xml:space="preserve">DEIU.docx, </t>
    </r>
    <r>
      <rPr>
        <rFont val="Helvetica Neue, Arial"/>
        <color rgb="FF1155CC"/>
        <u/>
      </rPr>
      <t>Figma</t>
    </r>
  </si>
  <si>
    <t xml:space="preserve">Sprint Review </t>
  </si>
  <si>
    <t>Asesora</t>
  </si>
  <si>
    <t>Realizar Sprint Retrospective</t>
  </si>
  <si>
    <t>Reporte del Primer Sprint</t>
  </si>
  <si>
    <t>RPS.docx</t>
  </si>
  <si>
    <t>Hito 1 - Fin del Sprint #1</t>
  </si>
  <si>
    <t>Elaborar Documento de Diseño de Base de Datos</t>
  </si>
  <si>
    <t>Documento de Diseño de Base de Datos</t>
  </si>
  <si>
    <t>Elaborar Documento de Arquitectura de Software</t>
  </si>
  <si>
    <t>Documento de Arquitectura de Software</t>
  </si>
  <si>
    <t>DiagramaClases.drawio</t>
  </si>
  <si>
    <t>CU1:</t>
  </si>
  <si>
    <t>CU01-</t>
  </si>
  <si>
    <t>Equipo de Desarrollo</t>
  </si>
  <si>
    <t xml:space="preserve">CU2: </t>
  </si>
  <si>
    <t>CU02-</t>
  </si>
  <si>
    <t>Reporte del Segundo Sprint</t>
  </si>
  <si>
    <t>Equipo</t>
  </si>
  <si>
    <t>Hito 2 - Fin del Sprint #2</t>
  </si>
  <si>
    <t xml:space="preserve">CU3: </t>
  </si>
  <si>
    <t>CU03 -</t>
  </si>
  <si>
    <t xml:space="preserve">CU4: </t>
  </si>
  <si>
    <t xml:space="preserve">CU04 - </t>
  </si>
  <si>
    <t>Sprint Review</t>
  </si>
  <si>
    <t>Asesor</t>
  </si>
  <si>
    <t>Reporte del Tercer Sprint</t>
  </si>
  <si>
    <t>Hito 3 - Fin del Sprint #3</t>
  </si>
  <si>
    <t>CU5:</t>
  </si>
  <si>
    <t xml:space="preserve">CU05 - </t>
  </si>
  <si>
    <t>CU6:</t>
  </si>
  <si>
    <t xml:space="preserve">CU06 - </t>
  </si>
  <si>
    <t>Reporte del Cuarto Sprint</t>
  </si>
  <si>
    <t>Hito 4 - Fin del Sprint #4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</si>
</sst>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D/M/YYYY"/>
    <numFmt numFmtId="166" formatCode="d/m/yyyy"/>
    <numFmt numFmtId="167" formatCode="d-m"/>
  </numFmts>
  <fonts count="14">
    <font>
      <sz val="10.0"/>
      <color rgb="FF000000"/>
      <name val="Arial"/>
      <scheme val="minor"/>
    </font>
    <font>
      <b/>
      <sz val="18.0"/>
      <color rgb="FF264F75"/>
      <name val="Montserrat"/>
    </font>
    <font>
      <color theme="1"/>
      <name val="Arial"/>
    </font>
    <font>
      <b/>
      <i/>
      <color rgb="FFFFFFFF"/>
      <name val="Arial"/>
    </font>
    <font/>
    <font>
      <b/>
      <i/>
      <color theme="1"/>
      <name val="Arial"/>
    </font>
    <font>
      <color theme="1"/>
      <name val="Helvetica Neue"/>
    </font>
    <font>
      <b/>
      <sz val="12.0"/>
      <color rgb="FFFFFFFF"/>
      <name val="Helvetica Neue"/>
    </font>
    <font>
      <b/>
      <color theme="1"/>
      <name val="Helvetica Neue"/>
    </font>
    <font>
      <i/>
      <color theme="1"/>
      <name val="Helvetica Neue"/>
    </font>
    <font>
      <u/>
      <color theme="1"/>
      <name val="Helvetica Neue"/>
    </font>
    <font>
      <u/>
      <color rgb="FF0000FF"/>
      <name val="Helvetica Neue"/>
    </font>
    <font>
      <b/>
      <color rgb="FFFFFFFF"/>
      <name val="Helvetica Neue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264F75"/>
        <bgColor rgb="FF264F75"/>
      </patternFill>
    </fill>
    <fill>
      <patternFill patternType="solid">
        <fgColor rgb="FFFFF1A8"/>
        <bgColor rgb="FFFFF1A8"/>
      </patternFill>
    </fill>
    <fill>
      <patternFill patternType="solid">
        <fgColor rgb="FFD9EAD3"/>
        <bgColor rgb="FFD9EAD3"/>
      </patternFill>
    </fill>
  </fills>
  <borders count="10">
    <border/>
    <border>
      <right style="thick">
        <color rgb="FF264F75"/>
      </right>
    </border>
    <border>
      <bottom style="thin">
        <color rgb="FF000000"/>
      </bottom>
    </border>
    <border>
      <right style="thick">
        <color rgb="FF264F75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thick">
        <color rgb="FF264F75"/>
      </bottom>
    </border>
    <border>
      <right style="thick">
        <color rgb="FF264F75"/>
      </right>
      <bottom style="thick">
        <color rgb="FF264F75"/>
      </bottom>
    </border>
    <border>
      <bottom style="medium">
        <color rgb="FF264F75"/>
      </bottom>
    </border>
    <border>
      <right style="medium">
        <color rgb="FF264F75"/>
      </right>
    </border>
    <border>
      <right style="medium">
        <color rgb="FF264F75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Border="1" applyFill="1" applyFont="1"/>
    <xf borderId="3" fillId="0" fontId="4" numFmtId="0" xfId="0" applyBorder="1" applyFont="1"/>
    <xf borderId="0" fillId="0" fontId="2" numFmtId="0" xfId="0" applyFont="1"/>
    <xf borderId="4" fillId="3" fontId="5" numFmtId="0" xfId="0" applyBorder="1" applyFill="1" applyFont="1"/>
    <xf borderId="3" fillId="4" fontId="2" numFmtId="0" xfId="0" applyAlignment="1" applyBorder="1" applyFill="1" applyFont="1">
      <alignment horizontal="right" shrinkToFit="0" wrapText="0"/>
    </xf>
    <xf borderId="3" fillId="4" fontId="2" numFmtId="164" xfId="0" applyAlignment="1" applyBorder="1" applyFont="1" applyNumberFormat="1">
      <alignment horizontal="right" shrinkToFit="0" wrapText="0"/>
    </xf>
    <xf borderId="5" fillId="3" fontId="5" numFmtId="0" xfId="0" applyBorder="1" applyFont="1"/>
    <xf borderId="6" fillId="4" fontId="6" numFmtId="165" xfId="0" applyAlignment="1" applyBorder="1" applyFont="1" applyNumberFormat="1">
      <alignment horizontal="right" shrinkToFit="0" wrapText="0"/>
    </xf>
    <xf borderId="7" fillId="0" fontId="2" numFmtId="0" xfId="0" applyBorder="1" applyFont="1"/>
    <xf borderId="7" fillId="0" fontId="2" numFmtId="0" xfId="0" applyAlignment="1" applyBorder="1" applyFont="1">
      <alignment shrinkToFit="0" wrapText="0"/>
    </xf>
    <xf borderId="8" fillId="0" fontId="2" numFmtId="0" xfId="0" applyAlignment="1" applyBorder="1" applyFont="1">
      <alignment vertical="bottom"/>
    </xf>
    <xf borderId="4" fillId="2" fontId="7" numFmtId="0" xfId="0" applyAlignment="1" applyBorder="1" applyFont="1">
      <alignment horizontal="center"/>
    </xf>
    <xf borderId="4" fillId="2" fontId="7" numFmtId="0" xfId="0" applyAlignment="1" applyBorder="1" applyFont="1">
      <alignment horizontal="center" shrinkToFit="0" wrapText="0"/>
    </xf>
    <xf borderId="2" fillId="2" fontId="7" numFmtId="0" xfId="0" applyAlignment="1" applyBorder="1" applyFont="1">
      <alignment horizontal="center"/>
    </xf>
    <xf borderId="9" fillId="2" fontId="7" numFmtId="0" xfId="0" applyAlignment="1" applyBorder="1" applyFont="1">
      <alignment horizontal="center"/>
    </xf>
    <xf borderId="4" fillId="3" fontId="8" numFmtId="0" xfId="0" applyBorder="1" applyFont="1"/>
    <xf borderId="4" fillId="4" fontId="9" numFmtId="0" xfId="0" applyAlignment="1" applyBorder="1" applyFont="1">
      <alignment shrinkToFit="0" wrapText="0"/>
    </xf>
    <xf borderId="4" fillId="4" fontId="2" numFmtId="0" xfId="0" applyBorder="1" applyFont="1"/>
    <xf borderId="4" fillId="4" fontId="10" numFmtId="0" xfId="0" applyAlignment="1" applyBorder="1" applyFont="1">
      <alignment readingOrder="0"/>
    </xf>
    <xf borderId="4" fillId="4" fontId="6" numFmtId="166" xfId="0" applyAlignment="1" applyBorder="1" applyFont="1" applyNumberFormat="1">
      <alignment horizontal="center"/>
    </xf>
    <xf borderId="4" fillId="4" fontId="6" numFmtId="165" xfId="0" applyAlignment="1" applyBorder="1" applyFont="1" applyNumberFormat="1">
      <alignment horizontal="center"/>
    </xf>
    <xf borderId="2" fillId="4" fontId="6" numFmtId="0" xfId="0" applyAlignment="1" applyBorder="1" applyFont="1">
      <alignment horizontal="center"/>
    </xf>
    <xf borderId="9" fillId="4" fontId="6" numFmtId="9" xfId="0" applyAlignment="1" applyBorder="1" applyFont="1" applyNumberFormat="1">
      <alignment horizontal="center"/>
    </xf>
    <xf borderId="4" fillId="4" fontId="11" numFmtId="0" xfId="0" applyAlignment="1" applyBorder="1" applyFont="1">
      <alignment readingOrder="0"/>
    </xf>
    <xf borderId="4" fillId="4" fontId="2" numFmtId="0" xfId="0" applyAlignment="1" applyBorder="1" applyFont="1">
      <alignment shrinkToFit="0" wrapText="0"/>
    </xf>
    <xf borderId="4" fillId="4" fontId="6" numFmtId="0" xfId="0" applyBorder="1" applyFont="1"/>
    <xf borderId="4" fillId="2" fontId="12" numFmtId="0" xfId="0" applyBorder="1" applyFont="1"/>
    <xf borderId="4" fillId="2" fontId="2" numFmtId="0" xfId="0" applyAlignment="1" applyBorder="1" applyFont="1">
      <alignment shrinkToFit="0" wrapText="0"/>
    </xf>
    <xf borderId="4" fillId="2" fontId="2" numFmtId="0" xfId="0" applyBorder="1" applyFont="1"/>
    <xf borderId="4" fillId="2" fontId="2" numFmtId="166" xfId="0" applyBorder="1" applyFont="1" applyNumberFormat="1"/>
    <xf borderId="2" fillId="2" fontId="2" numFmtId="0" xfId="0" applyBorder="1" applyFont="1"/>
    <xf borderId="9" fillId="2" fontId="12" numFmtId="9" xfId="0" applyAlignment="1" applyBorder="1" applyFont="1" applyNumberFormat="1">
      <alignment horizontal="center"/>
    </xf>
    <xf borderId="0" fillId="0" fontId="2" numFmtId="165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0" fontId="1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A6B47QtvqMJjeNNdRLE9xK0B2UJZloi/edit?usp=sharing&amp;ouid=108155828626259466388&amp;rtpof=true&amp;sd=true" TargetMode="External"/><Relationship Id="rId2" Type="http://schemas.openxmlformats.org/officeDocument/2006/relationships/hyperlink" Target="https://docs.google.com/document/d/1Y9L-jZQlxTGYl1WcRDB1BTkCUyrLcfvg/edit?usp=sharing&amp;ouid=108155828626259466388&amp;rtpof=true&amp;sd=true" TargetMode="External"/><Relationship Id="rId3" Type="http://schemas.openxmlformats.org/officeDocument/2006/relationships/hyperlink" Target="https://docs.google.com/document/d/1ToaIe3SHiEW97oWPAdGsT9ru8xxD2e9u/edit?usp=sharing&amp;ouid=108155828626259466388&amp;rtpof=true&amp;sd=true" TargetMode="External"/><Relationship Id="rId4" Type="http://schemas.openxmlformats.org/officeDocument/2006/relationships/hyperlink" Target="https://docs.google.com/document/d/1otzv-IcVG3iFRt0McOVMgCLr4orb3mjo/edit?usp=sharing&amp;ouid=108155828626259466388&amp;rtpof=true&amp;sd=true" TargetMode="External"/><Relationship Id="rId5" Type="http://schemas.openxmlformats.org/officeDocument/2006/relationships/hyperlink" Target="https://drive.google.com/file/d/1v1HYvArxG-vjEnohXRAEiwNb3vYJSQ6P/view?usp=sharing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3" width="32.0"/>
    <col customWidth="1" min="4" max="4" width="16.63"/>
    <col customWidth="1" min="5" max="5" width="25.13"/>
    <col customWidth="1" min="6" max="7" width="9.63"/>
    <col customWidth="1" min="8" max="8" width="11.0"/>
    <col customWidth="1" min="9" max="9" width="13.6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1</v>
      </c>
      <c r="C2" s="5"/>
      <c r="D2" s="6"/>
      <c r="E2" s="6"/>
      <c r="F2" s="6"/>
      <c r="G2" s="6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7" t="s">
        <v>2</v>
      </c>
      <c r="C3" s="8" t="s">
        <v>3</v>
      </c>
      <c r="D3" s="6"/>
      <c r="E3" s="6"/>
      <c r="F3" s="6"/>
      <c r="G3" s="6"/>
      <c r="H3" s="6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7" t="s">
        <v>4</v>
      </c>
      <c r="C4" s="8" t="s">
        <v>5</v>
      </c>
      <c r="D4" s="6"/>
      <c r="E4" s="6"/>
      <c r="F4" s="6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7" t="s">
        <v>6</v>
      </c>
      <c r="C5" s="9">
        <v>45180.0</v>
      </c>
      <c r="D5" s="6"/>
      <c r="E5" s="6"/>
      <c r="F5" s="6"/>
      <c r="G5" s="6"/>
      <c r="H5" s="6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10" t="s">
        <v>7</v>
      </c>
      <c r="C6" s="11">
        <v>45256.0</v>
      </c>
      <c r="D6" s="6"/>
      <c r="E6" s="6"/>
      <c r="F6" s="6"/>
      <c r="G6" s="6"/>
      <c r="H6" s="6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2"/>
      <c r="C7" s="13"/>
      <c r="D7" s="12"/>
      <c r="E7" s="12"/>
      <c r="F7" s="12"/>
      <c r="G7" s="12"/>
      <c r="H7" s="12"/>
      <c r="I7" s="1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/>
      <c r="B8" s="15" t="s">
        <v>8</v>
      </c>
      <c r="C8" s="16" t="s">
        <v>9</v>
      </c>
      <c r="D8" s="15" t="s">
        <v>10</v>
      </c>
      <c r="E8" s="15" t="s">
        <v>11</v>
      </c>
      <c r="F8" s="15" t="s">
        <v>12</v>
      </c>
      <c r="G8" s="15" t="s">
        <v>13</v>
      </c>
      <c r="H8" s="17" t="s">
        <v>14</v>
      </c>
      <c r="I8" s="18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/>
      <c r="B9" s="19" t="s">
        <v>16</v>
      </c>
      <c r="C9" s="20" t="s">
        <v>17</v>
      </c>
      <c r="D9" s="21"/>
      <c r="E9" s="22" t="s">
        <v>18</v>
      </c>
      <c r="F9" s="23">
        <v>45180.0</v>
      </c>
      <c r="G9" s="24">
        <v>45186.0</v>
      </c>
      <c r="H9" s="25" t="s">
        <v>19</v>
      </c>
      <c r="I9" s="26">
        <v>1.0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/>
      <c r="B10" s="19" t="s">
        <v>20</v>
      </c>
      <c r="C10" s="20" t="s">
        <v>21</v>
      </c>
      <c r="D10" s="21"/>
      <c r="E10" s="21"/>
      <c r="F10" s="23">
        <v>45180.0</v>
      </c>
      <c r="G10" s="24">
        <v>45186.0</v>
      </c>
      <c r="H10" s="25" t="s">
        <v>22</v>
      </c>
      <c r="I10" s="26">
        <v>0.2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/>
      <c r="B11" s="19" t="s">
        <v>23</v>
      </c>
      <c r="C11" s="20" t="s">
        <v>24</v>
      </c>
      <c r="D11" s="21"/>
      <c r="E11" s="22" t="s">
        <v>25</v>
      </c>
      <c r="F11" s="23">
        <v>45180.0</v>
      </c>
      <c r="G11" s="24">
        <v>45191.0</v>
      </c>
      <c r="H11" s="25" t="s">
        <v>22</v>
      </c>
      <c r="I11" s="26">
        <v>0.3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/>
      <c r="B12" s="19" t="s">
        <v>26</v>
      </c>
      <c r="C12" s="20" t="s">
        <v>27</v>
      </c>
      <c r="D12" s="21"/>
      <c r="E12" s="27" t="s">
        <v>28</v>
      </c>
      <c r="F12" s="23">
        <v>45180.0</v>
      </c>
      <c r="G12" s="24">
        <v>45191.0</v>
      </c>
      <c r="H12" s="25" t="s">
        <v>22</v>
      </c>
      <c r="I12" s="26">
        <v>0.2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/>
      <c r="B13" s="19" t="s">
        <v>29</v>
      </c>
      <c r="C13" s="28"/>
      <c r="D13" s="29" t="s">
        <v>30</v>
      </c>
      <c r="E13" s="21"/>
      <c r="F13" s="23">
        <v>45192.0</v>
      </c>
      <c r="G13" s="24">
        <v>45193.0</v>
      </c>
      <c r="H13" s="25" t="s">
        <v>19</v>
      </c>
      <c r="I13" s="26">
        <v>1.0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"/>
      <c r="B14" s="19" t="s">
        <v>31</v>
      </c>
      <c r="C14" s="20" t="s">
        <v>32</v>
      </c>
      <c r="D14" s="21"/>
      <c r="E14" s="22" t="s">
        <v>33</v>
      </c>
      <c r="F14" s="23">
        <v>45192.0</v>
      </c>
      <c r="G14" s="24">
        <v>45193.0</v>
      </c>
      <c r="H14" s="25" t="s">
        <v>19</v>
      </c>
      <c r="I14" s="26">
        <v>1.0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4"/>
      <c r="B15" s="30" t="s">
        <v>34</v>
      </c>
      <c r="C15" s="31"/>
      <c r="D15" s="32"/>
      <c r="E15" s="32"/>
      <c r="F15" s="32"/>
      <c r="G15" s="33"/>
      <c r="H15" s="34"/>
      <c r="I15" s="35">
        <f>AVERAGE(I9:I14)</f>
        <v>0.6166666667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4"/>
      <c r="B16" s="19" t="s">
        <v>35</v>
      </c>
      <c r="C16" s="20" t="s">
        <v>36</v>
      </c>
      <c r="D16" s="21"/>
      <c r="E16" s="21"/>
      <c r="F16" s="24">
        <v>45194.0</v>
      </c>
      <c r="G16" s="24">
        <v>45212.0</v>
      </c>
      <c r="H16" s="25" t="s">
        <v>22</v>
      </c>
      <c r="I16" s="26">
        <f t="shared" ref="I16:I17" si="1">IF(H16= "Pendiente",0,IF(H16= "Realizado",1,0))</f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/>
      <c r="B17" s="19" t="s">
        <v>37</v>
      </c>
      <c r="C17" s="20" t="s">
        <v>38</v>
      </c>
      <c r="D17" s="21"/>
      <c r="E17" s="22" t="s">
        <v>39</v>
      </c>
      <c r="F17" s="24">
        <v>45194.0</v>
      </c>
      <c r="G17" s="24">
        <v>45212.0</v>
      </c>
      <c r="H17" s="25" t="s">
        <v>22</v>
      </c>
      <c r="I17" s="26">
        <f t="shared" si="1"/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4"/>
      <c r="B18" s="19" t="s">
        <v>40</v>
      </c>
      <c r="C18" s="20" t="s">
        <v>41</v>
      </c>
      <c r="D18" s="29" t="s">
        <v>42</v>
      </c>
      <c r="E18" s="21"/>
      <c r="F18" s="24">
        <v>45194.0</v>
      </c>
      <c r="G18" s="24">
        <v>45212.0</v>
      </c>
      <c r="H18" s="25" t="s">
        <v>22</v>
      </c>
      <c r="I18" s="26">
        <v>0.0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4"/>
      <c r="B19" s="19" t="s">
        <v>43</v>
      </c>
      <c r="C19" s="20" t="s">
        <v>44</v>
      </c>
      <c r="D19" s="29" t="s">
        <v>42</v>
      </c>
      <c r="E19" s="21"/>
      <c r="F19" s="24">
        <v>45194.0</v>
      </c>
      <c r="G19" s="24">
        <v>45212.0</v>
      </c>
      <c r="H19" s="25" t="s">
        <v>22</v>
      </c>
      <c r="I19" s="26">
        <v>0.0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4"/>
      <c r="B20" s="19" t="s">
        <v>29</v>
      </c>
      <c r="C20" s="28"/>
      <c r="D20" s="29" t="s">
        <v>30</v>
      </c>
      <c r="E20" s="21"/>
      <c r="F20" s="24">
        <v>45213.0</v>
      </c>
      <c r="G20" s="24">
        <v>45214.0</v>
      </c>
      <c r="H20" s="25" t="s">
        <v>22</v>
      </c>
      <c r="I20" s="26">
        <v>0.0</v>
      </c>
      <c r="J20" s="3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4"/>
      <c r="B21" s="19" t="s">
        <v>31</v>
      </c>
      <c r="C21" s="20" t="s">
        <v>45</v>
      </c>
      <c r="D21" s="29" t="s">
        <v>46</v>
      </c>
      <c r="E21" s="21"/>
      <c r="F21" s="24">
        <v>45213.0</v>
      </c>
      <c r="G21" s="24">
        <v>45214.0</v>
      </c>
      <c r="H21" s="25" t="s">
        <v>22</v>
      </c>
      <c r="I21" s="26">
        <f>IF(H21= "Pendiente",0,IF(H21= "Realizado",1,0))</f>
        <v>0</v>
      </c>
      <c r="J21" s="3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4"/>
      <c r="B22" s="30" t="s">
        <v>47</v>
      </c>
      <c r="C22" s="31"/>
      <c r="D22" s="32"/>
      <c r="E22" s="32"/>
      <c r="F22" s="32"/>
      <c r="G22" s="33"/>
      <c r="H22" s="34"/>
      <c r="I22" s="35">
        <f>AVERAGE(I16:I21)</f>
        <v>0</v>
      </c>
      <c r="J22" s="3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4"/>
      <c r="B23" s="19" t="s">
        <v>48</v>
      </c>
      <c r="C23" s="20" t="s">
        <v>49</v>
      </c>
      <c r="D23" s="29" t="s">
        <v>42</v>
      </c>
      <c r="E23" s="21"/>
      <c r="F23" s="24">
        <v>45215.0</v>
      </c>
      <c r="G23" s="24">
        <v>45233.0</v>
      </c>
      <c r="H23" s="25" t="s">
        <v>22</v>
      </c>
      <c r="I23" s="26">
        <f>IF(H23= "Pendiente",0,IF(H23= "Realizado",1,0))</f>
        <v>0</v>
      </c>
      <c r="J23" s="2"/>
      <c r="K23" s="3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4"/>
      <c r="B24" s="19" t="s">
        <v>50</v>
      </c>
      <c r="C24" s="20" t="s">
        <v>51</v>
      </c>
      <c r="D24" s="29" t="s">
        <v>42</v>
      </c>
      <c r="E24" s="21"/>
      <c r="F24" s="24">
        <v>45215.0</v>
      </c>
      <c r="G24" s="24">
        <v>45233.0</v>
      </c>
      <c r="H24" s="25" t="s">
        <v>22</v>
      </c>
      <c r="I24" s="26">
        <v>0.0</v>
      </c>
      <c r="J24" s="2"/>
      <c r="K24" s="3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4"/>
      <c r="B25" s="19" t="s">
        <v>52</v>
      </c>
      <c r="C25" s="28"/>
      <c r="D25" s="29" t="s">
        <v>53</v>
      </c>
      <c r="E25" s="21"/>
      <c r="F25" s="24">
        <v>45234.0</v>
      </c>
      <c r="G25" s="24">
        <v>45235.0</v>
      </c>
      <c r="H25" s="25" t="s">
        <v>22</v>
      </c>
      <c r="I25" s="26">
        <v>0.0</v>
      </c>
      <c r="J25" s="3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4"/>
      <c r="B26" s="19" t="s">
        <v>31</v>
      </c>
      <c r="C26" s="20" t="s">
        <v>54</v>
      </c>
      <c r="D26" s="29" t="s">
        <v>46</v>
      </c>
      <c r="E26" s="21"/>
      <c r="F26" s="24">
        <v>45234.0</v>
      </c>
      <c r="G26" s="24">
        <v>45235.0</v>
      </c>
      <c r="H26" s="25" t="s">
        <v>22</v>
      </c>
      <c r="I26" s="26">
        <f>IF(H26= "Pendiente",0,IF(H26= "Realizado",1,0))</f>
        <v>0</v>
      </c>
      <c r="J26" s="3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4"/>
      <c r="B27" s="30" t="s">
        <v>55</v>
      </c>
      <c r="C27" s="31"/>
      <c r="D27" s="32"/>
      <c r="E27" s="32"/>
      <c r="F27" s="32"/>
      <c r="G27" s="33"/>
      <c r="H27" s="34"/>
      <c r="I27" s="35">
        <f>AVERAGE(I23:I26)</f>
        <v>0</v>
      </c>
      <c r="J27" s="3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4"/>
      <c r="B28" s="19" t="s">
        <v>56</v>
      </c>
      <c r="C28" s="20" t="s">
        <v>57</v>
      </c>
      <c r="D28" s="29" t="s">
        <v>42</v>
      </c>
      <c r="E28" s="21"/>
      <c r="F28" s="24">
        <v>45236.0</v>
      </c>
      <c r="G28" s="24">
        <v>45254.0</v>
      </c>
      <c r="H28" s="25" t="s">
        <v>22</v>
      </c>
      <c r="I28" s="26">
        <f t="shared" ref="I28:I29" si="2">IF(H28= "Pendiente",0,IF(H28= "Realizado",1,0))</f>
        <v>0</v>
      </c>
      <c r="J28" s="3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4"/>
      <c r="B29" s="19" t="s">
        <v>58</v>
      </c>
      <c r="C29" s="20" t="s">
        <v>59</v>
      </c>
      <c r="D29" s="29" t="s">
        <v>42</v>
      </c>
      <c r="E29" s="21"/>
      <c r="F29" s="24">
        <v>45236.0</v>
      </c>
      <c r="G29" s="24">
        <v>45254.0</v>
      </c>
      <c r="H29" s="25" t="s">
        <v>22</v>
      </c>
      <c r="I29" s="26">
        <f t="shared" si="2"/>
        <v>0</v>
      </c>
      <c r="J29" s="3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4"/>
      <c r="B30" s="19" t="s">
        <v>52</v>
      </c>
      <c r="C30" s="28"/>
      <c r="D30" s="29" t="s">
        <v>30</v>
      </c>
      <c r="E30" s="21"/>
      <c r="F30" s="24">
        <v>45255.0</v>
      </c>
      <c r="G30" s="24">
        <v>45256.0</v>
      </c>
      <c r="H30" s="25" t="s">
        <v>22</v>
      </c>
      <c r="I30" s="26">
        <v>0.0</v>
      </c>
      <c r="J30" s="3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4"/>
      <c r="B31" s="19" t="s">
        <v>31</v>
      </c>
      <c r="C31" s="20" t="s">
        <v>60</v>
      </c>
      <c r="D31" s="29" t="s">
        <v>46</v>
      </c>
      <c r="E31" s="21"/>
      <c r="F31" s="24">
        <v>45255.0</v>
      </c>
      <c r="G31" s="24">
        <v>45256.0</v>
      </c>
      <c r="H31" s="25" t="s">
        <v>22</v>
      </c>
      <c r="I31" s="26">
        <f>IF(H31= "Pendiente",0,IF(H31= "Realizado",1,0))</f>
        <v>0</v>
      </c>
      <c r="J31" s="3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4"/>
      <c r="B32" s="30" t="s">
        <v>61</v>
      </c>
      <c r="C32" s="31"/>
      <c r="D32" s="32"/>
      <c r="E32" s="32"/>
      <c r="F32" s="32"/>
      <c r="G32" s="33"/>
      <c r="H32" s="34"/>
      <c r="I32" s="35">
        <f>AVERAGE(I28:I31)</f>
        <v>0</v>
      </c>
      <c r="J32" s="3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6"/>
      <c r="C33" s="38"/>
      <c r="D33" s="6"/>
      <c r="E33" s="6"/>
      <c r="F33" s="6"/>
      <c r="G33" s="6"/>
      <c r="H33" s="6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6"/>
      <c r="C34" s="38"/>
      <c r="D34" s="6"/>
      <c r="E34" s="6"/>
      <c r="F34" s="6"/>
      <c r="G34" s="6"/>
      <c r="H34" s="6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6"/>
      <c r="C35" s="38"/>
      <c r="D35" s="6"/>
      <c r="E35" s="6"/>
      <c r="F35" s="6"/>
      <c r="G35" s="6"/>
      <c r="H35" s="6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6"/>
      <c r="C36" s="38"/>
      <c r="D36" s="6"/>
      <c r="E36" s="6"/>
      <c r="F36" s="6"/>
      <c r="G36" s="6"/>
      <c r="H36" s="6"/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6"/>
      <c r="C37" s="38"/>
      <c r="D37" s="6"/>
      <c r="E37" s="6"/>
      <c r="F37" s="6"/>
      <c r="G37" s="6"/>
      <c r="H37" s="6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6"/>
      <c r="C38" s="38"/>
      <c r="D38" s="6"/>
      <c r="E38" s="6"/>
      <c r="F38" s="6"/>
      <c r="G38" s="6"/>
      <c r="H38" s="6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6"/>
      <c r="C39" s="38"/>
      <c r="D39" s="6"/>
      <c r="E39" s="6"/>
      <c r="F39" s="6"/>
      <c r="G39" s="6"/>
      <c r="H39" s="6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6"/>
      <c r="C40" s="38"/>
      <c r="D40" s="6"/>
      <c r="E40" s="6"/>
      <c r="F40" s="6"/>
      <c r="G40" s="6"/>
      <c r="H40" s="6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6"/>
      <c r="C41" s="38"/>
      <c r="D41" s="6"/>
      <c r="E41" s="6"/>
      <c r="F41" s="6"/>
      <c r="G41" s="6"/>
      <c r="H41" s="6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6"/>
      <c r="C42" s="38"/>
      <c r="D42" s="6"/>
      <c r="E42" s="6"/>
      <c r="F42" s="6"/>
      <c r="G42" s="6"/>
      <c r="H42" s="6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6"/>
      <c r="C43" s="38"/>
      <c r="D43" s="6"/>
      <c r="E43" s="6"/>
      <c r="F43" s="6"/>
      <c r="G43" s="6"/>
      <c r="H43" s="6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6"/>
      <c r="C44" s="38"/>
      <c r="D44" s="6"/>
      <c r="E44" s="6"/>
      <c r="F44" s="6"/>
      <c r="G44" s="6"/>
      <c r="H44" s="6"/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6"/>
      <c r="C45" s="38"/>
      <c r="D45" s="6"/>
      <c r="E45" s="6"/>
      <c r="F45" s="6"/>
      <c r="G45" s="6"/>
      <c r="H45" s="6"/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6"/>
      <c r="C46" s="38"/>
      <c r="D46" s="6"/>
      <c r="E46" s="6"/>
      <c r="F46" s="6"/>
      <c r="G46" s="6"/>
      <c r="H46" s="6"/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6"/>
      <c r="C47" s="38"/>
      <c r="D47" s="6"/>
      <c r="E47" s="6"/>
      <c r="F47" s="6"/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3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3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3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3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3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3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3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3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3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3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3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3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3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3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3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3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3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3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3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3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3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3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3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3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3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3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3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3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3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3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3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3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3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3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3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3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3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3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3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3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3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3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3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3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3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3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3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3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3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3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3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3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3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3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3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3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3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3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3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3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3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3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3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3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3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3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3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3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3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3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3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3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3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3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3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3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3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3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3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3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3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3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3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3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3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3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3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3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3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3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3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3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3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3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3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3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3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3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3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3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3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3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3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3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3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3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3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3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3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3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3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3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3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3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3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3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3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3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3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3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3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3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3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3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3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3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3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3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3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3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3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3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3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3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3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3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3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3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3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3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3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3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3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3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3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3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3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3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3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3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3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3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3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3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3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3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3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3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3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3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3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3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3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3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3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3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3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3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3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3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3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3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3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3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3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3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3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3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3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3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3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3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3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3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3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3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3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3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3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3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3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3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3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3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3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3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3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3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3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3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3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3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3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3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3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3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3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3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3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3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3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3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3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3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3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3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3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3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3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3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3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3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3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3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3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3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3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3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3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3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3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3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3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3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3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3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3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3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3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3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3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3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3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3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3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3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3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3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3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3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3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3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3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3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3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3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3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3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3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3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3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3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3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3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3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3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3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3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3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3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3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3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3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3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3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3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3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3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3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3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3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3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3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3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3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3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3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3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3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3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3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3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3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3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3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3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3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3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3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3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3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3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3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3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3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3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3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3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3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3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3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3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3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3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3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3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3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3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3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3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3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3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3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3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3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3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3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3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3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3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3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3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3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3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3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3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3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3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3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3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3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3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3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3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3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3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3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3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3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3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3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3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3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3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3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3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3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3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3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3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3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3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3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3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3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3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3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3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3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3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3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3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3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3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3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3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3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3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3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3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3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3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3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3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3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3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3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3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3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3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3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3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3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3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3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3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3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3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3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3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3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3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3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3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3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3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3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3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3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3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3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3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3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3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3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3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3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3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3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3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3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3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3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3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3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3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3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3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3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3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3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3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3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3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3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3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3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3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3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3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3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3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3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3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3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3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3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3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3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3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3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3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3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3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3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3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3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3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3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3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3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3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3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3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3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3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3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3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3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3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3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3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3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3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3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3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3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3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3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3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3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3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3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3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3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3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3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3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3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3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3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3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3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3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3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3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3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3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3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3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3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3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3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3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3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3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3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3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3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3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3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3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3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3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3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3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3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3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3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3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3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3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3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3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3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3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3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3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3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3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3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3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3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3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3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3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3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3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3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3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3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3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3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3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3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3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3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3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3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3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3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3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3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3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3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3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3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3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3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3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3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3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3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3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3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3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3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3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3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3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3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3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3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3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3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3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3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3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3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3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3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3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3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3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3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3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3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3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3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3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3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3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3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3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3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3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3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3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3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3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3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3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3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3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3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3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3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3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3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3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3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3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3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3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3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3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3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3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3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3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3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3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3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3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3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3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3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3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3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3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3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3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3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3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3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3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3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3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3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3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3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3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3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3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3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3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3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3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3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3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3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3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3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3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3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3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3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3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3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3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3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3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3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3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3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3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3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3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3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3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3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3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3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3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3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3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3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3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3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3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3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3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3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3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3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3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3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3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3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3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3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3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3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3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3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3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3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3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3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3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3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3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3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3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3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3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3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3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3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3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3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3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3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3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3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3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3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3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3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3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3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3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3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3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3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3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3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3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3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3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3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3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3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3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3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3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3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3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3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3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3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3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3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3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3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3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3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3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3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3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3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3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3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3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3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3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3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3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3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3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3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3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3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3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3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3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3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3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3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3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3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3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3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3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3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3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3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3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3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3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3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3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3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3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3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3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3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3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3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3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3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3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3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3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3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3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3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3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3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3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3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3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3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3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3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3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3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3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3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3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3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3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3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3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3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3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3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3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3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3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3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3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3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3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3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3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3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3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3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3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3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3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3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3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3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3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3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3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3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3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3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3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3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3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3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3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3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3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3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3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3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3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3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3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3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3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3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3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3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3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3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3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3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3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3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3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3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3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3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3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3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3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3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3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3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3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3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3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3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3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3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3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3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3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3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3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3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3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3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3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3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3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3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3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3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3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3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3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3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3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3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3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3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3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3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3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3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3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3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3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3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3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3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3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3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3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3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3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3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3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3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3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3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3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3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3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3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3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3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3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3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3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3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3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3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3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3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3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3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3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3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C989" s="40"/>
    </row>
    <row r="990">
      <c r="C990" s="40"/>
    </row>
    <row r="991">
      <c r="C991" s="40"/>
    </row>
    <row r="992">
      <c r="C992" s="40"/>
    </row>
    <row r="993">
      <c r="C993" s="40"/>
    </row>
    <row r="994">
      <c r="C994" s="40"/>
    </row>
    <row r="995">
      <c r="C995" s="40"/>
    </row>
    <row r="996">
      <c r="C996" s="40"/>
    </row>
    <row r="997">
      <c r="C997" s="40"/>
    </row>
    <row r="998">
      <c r="C998" s="40"/>
    </row>
    <row r="999">
      <c r="C999" s="40"/>
    </row>
    <row r="1000">
      <c r="C1000" s="40"/>
    </row>
  </sheetData>
  <mergeCells count="2">
    <mergeCell ref="A1:I1"/>
    <mergeCell ref="B2:C2"/>
  </mergeCells>
  <dataValidations>
    <dataValidation type="list" allowBlank="1" showErrorMessage="1" sqref="H9:H14 H16:H21 H23:H26 H28:H31">
      <formula1>"Realizado,Pendiente"</formula1>
    </dataValidation>
  </dataValidations>
  <hyperlinks>
    <hyperlink r:id="rId1" ref="E9"/>
    <hyperlink r:id="rId2" ref="E11"/>
    <hyperlink r:id="rId3" ref="E12"/>
    <hyperlink r:id="rId4" ref="E14"/>
    <hyperlink r:id="rId5" ref="E17"/>
  </hyperlinks>
  <drawing r:id="rId6"/>
</worksheet>
</file>