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sar\Proyectos\Cont de Antioquia - Logistica\"/>
    </mc:Choice>
  </mc:AlternateContent>
  <bookViews>
    <workbookView xWindow="0" yWindow="0" windowWidth="15360" windowHeight="7788" activeTab="2"/>
  </bookViews>
  <sheets>
    <sheet name="Requerimientos" sheetId="1" r:id="rId1"/>
    <sheet name="sizer add" sheetId="3" r:id="rId2"/>
    <sheet name="Hoja2" sheetId="2" r:id="rId3"/>
  </sheets>
  <calcPr calcId="162913"/>
</workbook>
</file>

<file path=xl/calcChain.xml><?xml version="1.0" encoding="utf-8"?>
<calcChain xmlns="http://schemas.openxmlformats.org/spreadsheetml/2006/main">
  <c r="K62" i="2" l="1"/>
  <c r="J62" i="2"/>
  <c r="K61" i="2"/>
  <c r="J61" i="2"/>
  <c r="K60" i="2"/>
  <c r="J60" i="2"/>
  <c r="K59" i="2"/>
  <c r="J59" i="2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</calcChain>
</file>

<file path=xl/sharedStrings.xml><?xml version="1.0" encoding="utf-8"?>
<sst xmlns="http://schemas.openxmlformats.org/spreadsheetml/2006/main" count="944" uniqueCount="173">
  <si>
    <t>Requerimiento N°</t>
  </si>
  <si>
    <t>Fecha</t>
  </si>
  <si>
    <t>Cotizacion N°</t>
  </si>
  <si>
    <t>Tipo de Transporte</t>
  </si>
  <si>
    <t>Tipo de Contenedor</t>
  </si>
  <si>
    <t>Requiere Descargue</t>
  </si>
  <si>
    <t>Origen</t>
  </si>
  <si>
    <t>Destino</t>
  </si>
  <si>
    <t>Km</t>
  </si>
  <si>
    <t>Precio</t>
  </si>
  <si>
    <t>Recargo Peaje</t>
  </si>
  <si>
    <t>Nombre Responsable</t>
  </si>
  <si>
    <t>Telefono Responsable</t>
  </si>
  <si>
    <t>Cargo</t>
  </si>
  <si>
    <t>NombreSISO</t>
  </si>
  <si>
    <t>Telefono SISO</t>
  </si>
  <si>
    <t>Debe enviar Info</t>
  </si>
  <si>
    <t>Horas Antes</t>
  </si>
  <si>
    <t>1</t>
  </si>
  <si>
    <t>2020-02-02</t>
  </si>
  <si>
    <t>coti1</t>
  </si>
  <si>
    <t>Propio</t>
  </si>
  <si>
    <t>10 Pies</t>
  </si>
  <si>
    <t>Si</t>
  </si>
  <si>
    <t>origen1</t>
  </si>
  <si>
    <t>destino1</t>
  </si>
  <si>
    <t>km1</t>
  </si>
  <si>
    <t>precio1</t>
  </si>
  <si>
    <t>nombre resp1</t>
  </si>
  <si>
    <t>telefono resp1</t>
  </si>
  <si>
    <t>cargo1</t>
  </si>
  <si>
    <t>nombre siso1</t>
  </si>
  <si>
    <t>telefono1</t>
  </si>
  <si>
    <t>2</t>
  </si>
  <si>
    <t>20 Pies</t>
  </si>
  <si>
    <t>No</t>
  </si>
  <si>
    <t>3</t>
  </si>
  <si>
    <t>40 Pies HC</t>
  </si>
  <si>
    <t>4</t>
  </si>
  <si>
    <t>5</t>
  </si>
  <si>
    <t>Camion - Planchon</t>
  </si>
  <si>
    <t>6</t>
  </si>
  <si>
    <t>Brazo Grua</t>
  </si>
  <si>
    <t>7</t>
  </si>
  <si>
    <t>Grua Basculante</t>
  </si>
  <si>
    <t>8</t>
  </si>
  <si>
    <t>Movimiento</t>
  </si>
  <si>
    <t xml:space="preserve">40 Pies </t>
  </si>
  <si>
    <t>=</t>
  </si>
  <si>
    <t>self.</t>
  </si>
  <si>
    <t>lbl</t>
  </si>
  <si>
    <t>cotizacion</t>
  </si>
  <si>
    <t>txt</t>
  </si>
  <si>
    <t>origen</t>
  </si>
  <si>
    <t>destino</t>
  </si>
  <si>
    <t>km</t>
  </si>
  <si>
    <t>precio</t>
  </si>
  <si>
    <t>nombresiso</t>
  </si>
  <si>
    <t>debeinfo</t>
  </si>
  <si>
    <t>horasantes</t>
  </si>
  <si>
    <t>coti2</t>
  </si>
  <si>
    <t>coti3</t>
  </si>
  <si>
    <t>coti4</t>
  </si>
  <si>
    <t>coti5</t>
  </si>
  <si>
    <t>coti6</t>
  </si>
  <si>
    <t>coti7</t>
  </si>
  <si>
    <t>coti8</t>
  </si>
  <si>
    <t>origen2</t>
  </si>
  <si>
    <t>origen3</t>
  </si>
  <si>
    <t>origen4</t>
  </si>
  <si>
    <t>origen5</t>
  </si>
  <si>
    <t>origen6</t>
  </si>
  <si>
    <t>origen7</t>
  </si>
  <si>
    <t>origen8</t>
  </si>
  <si>
    <t>destino2</t>
  </si>
  <si>
    <t>destino3</t>
  </si>
  <si>
    <t>destino4</t>
  </si>
  <si>
    <t>destino6</t>
  </si>
  <si>
    <t>destino8</t>
  </si>
  <si>
    <t>destino5</t>
  </si>
  <si>
    <t>destino7</t>
  </si>
  <si>
    <t>km2</t>
  </si>
  <si>
    <t>km3</t>
  </si>
  <si>
    <t>km4</t>
  </si>
  <si>
    <t>km5</t>
  </si>
  <si>
    <t>km6</t>
  </si>
  <si>
    <t>km7</t>
  </si>
  <si>
    <t>km8</t>
  </si>
  <si>
    <t>precio2</t>
  </si>
  <si>
    <t>precio3</t>
  </si>
  <si>
    <t>precio4</t>
  </si>
  <si>
    <t>precio5</t>
  </si>
  <si>
    <t>precio6</t>
  </si>
  <si>
    <t>precio7</t>
  </si>
  <si>
    <t>precio8</t>
  </si>
  <si>
    <t>nombre resp2</t>
  </si>
  <si>
    <t>nombre resp3</t>
  </si>
  <si>
    <t>nombre resp4</t>
  </si>
  <si>
    <t>nombre resp6</t>
  </si>
  <si>
    <t>nombre resp8</t>
  </si>
  <si>
    <t>telefono resp2</t>
  </si>
  <si>
    <t>cargo2</t>
  </si>
  <si>
    <t>cargo3</t>
  </si>
  <si>
    <t>cargo4</t>
  </si>
  <si>
    <t>cargo5</t>
  </si>
  <si>
    <t>cargo6</t>
  </si>
  <si>
    <t>cargo7</t>
  </si>
  <si>
    <t>cargo8</t>
  </si>
  <si>
    <t>nombre siso2</t>
  </si>
  <si>
    <t>telefono2</t>
  </si>
  <si>
    <t>telefono resp3</t>
  </si>
  <si>
    <t>nombre siso3</t>
  </si>
  <si>
    <t>telefono3</t>
  </si>
  <si>
    <t>telefono resp4</t>
  </si>
  <si>
    <t>nombre siso4</t>
  </si>
  <si>
    <t>telefono4</t>
  </si>
  <si>
    <t>nombre resp5</t>
  </si>
  <si>
    <t>telefono resp5</t>
  </si>
  <si>
    <t>nombre siso5</t>
  </si>
  <si>
    <t>telefono5</t>
  </si>
  <si>
    <t>telefono resp6</t>
  </si>
  <si>
    <t>nombre siso6</t>
  </si>
  <si>
    <t>telefono6</t>
  </si>
  <si>
    <t>nombre resp7</t>
  </si>
  <si>
    <t>telefono resp7</t>
  </si>
  <si>
    <t>nombre siso7</t>
  </si>
  <si>
    <t>telefono7</t>
  </si>
  <si>
    <t>telefono resp8</t>
  </si>
  <si>
    <t>nombre siso8</t>
  </si>
  <si>
    <t>telefono8</t>
  </si>
  <si>
    <t>requerimiento</t>
  </si>
  <si>
    <t>fecha</t>
  </si>
  <si>
    <t>tipotransp</t>
  </si>
  <si>
    <t>tipocont</t>
  </si>
  <si>
    <t>descargue</t>
  </si>
  <si>
    <t>areaencargada</t>
  </si>
  <si>
    <t>recargopeaje</t>
  </si>
  <si>
    <t>nombreresp</t>
  </si>
  <si>
    <t>telresp</t>
  </si>
  <si>
    <t>cargoresp</t>
  </si>
  <si>
    <t>telesiso</t>
  </si>
  <si>
    <t>lblrpta</t>
  </si>
  <si>
    <t>infologistica</t>
  </si>
  <si>
    <t>infocliente</t>
  </si>
  <si>
    <t>fechaentrega</t>
  </si>
  <si>
    <t>direccion</t>
  </si>
  <si>
    <t>referenciacont</t>
  </si>
  <si>
    <t>nombreconduc</t>
  </si>
  <si>
    <t>cedula</t>
  </si>
  <si>
    <t>telefonoconduc</t>
  </si>
  <si>
    <t>placa</t>
  </si>
  <si>
    <t>adiciones</t>
  </si>
  <si>
    <t>preguntahoras</t>
  </si>
  <si>
    <t>preguntadoc</t>
  </si>
  <si>
    <t>check</t>
  </si>
  <si>
    <t>wx.StaticText(self.panel, label='')</t>
  </si>
  <si>
    <t>.SetForegroundColour('white')</t>
  </si>
  <si>
    <t>.SetBackgroundColour(principal_color)</t>
  </si>
  <si>
    <t>wx.TextCtrl(self.panel)</t>
  </si>
  <si>
    <t>wx.CheckBox(self.panel, label= "Si")</t>
  </si>
  <si>
    <t>preguntahoras_si</t>
  </si>
  <si>
    <t>preguntahoras_no</t>
  </si>
  <si>
    <t>preguntadoc_si</t>
  </si>
  <si>
    <t>preguntadoc_no</t>
  </si>
  <si>
    <t>wx.CheckBox(self.panel, label= "No")</t>
  </si>
  <si>
    <t>self.fgs.Add(self.</t>
  </si>
  <si>
    <t>, pos=(</t>
  </si>
  <si>
    <t>,</t>
  </si>
  <si>
    <t>),span=(1,1), flag= wx.ALL, border=5)</t>
  </si>
  <si>
    <t>),span=(1,4), flag= wx.ALL, border=5)</t>
  </si>
  <si>
    <t>),span=(1,3), flag= wx.ALL, border=5)</t>
  </si>
  <si>
    <t>),span=(4,3), flag= wx.ALL, border=5)</t>
  </si>
  <si>
    <t>),span=(2,3), flag= wx.ALL, border=5)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</si>
</sst>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9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C38" sqref="C38"/>
    </sheetView>
  </sheetViews>
  <sheetFormatPr baseColWidth="10" defaultRowHeight="11.4" x14ac:dyDescent="0.2"/>
  <cols>
    <col min="1" max="1" width="15.25" style="2" bestFit="1" customWidth="1"/>
    <col min="2" max="2" width="17.25" style="2" bestFit="1" customWidth="1"/>
    <col min="3" max="3" width="12" style="2" bestFit="1" customWidth="1"/>
    <col min="4" max="4" width="16.375" style="2" bestFit="1" customWidth="1"/>
    <col min="5" max="5" width="17" style="2" bestFit="1" customWidth="1"/>
    <col min="6" max="6" width="17.875" style="2" bestFit="1" customWidth="1"/>
    <col min="7" max="7" width="6.375" style="2" bestFit="1" customWidth="1"/>
    <col min="8" max="8" width="7.125" style="2" bestFit="1" customWidth="1"/>
    <col min="9" max="9" width="3.75" style="2" bestFit="1" customWidth="1"/>
    <col min="10" max="10" width="6.125" style="2" bestFit="1" customWidth="1"/>
    <col min="11" max="11" width="13" style="2" bestFit="1" customWidth="1"/>
  </cols>
  <sheetData>
    <row r="1" spans="1:18" ht="1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23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23</v>
      </c>
      <c r="R2">
        <v>1</v>
      </c>
    </row>
    <row r="3" spans="1:18" x14ac:dyDescent="0.2">
      <c r="A3" t="s">
        <v>33</v>
      </c>
      <c r="B3" t="s">
        <v>19</v>
      </c>
      <c r="C3" s="2" t="s">
        <v>60</v>
      </c>
      <c r="D3" s="2" t="s">
        <v>21</v>
      </c>
      <c r="E3" t="s">
        <v>34</v>
      </c>
      <c r="F3" s="2" t="s">
        <v>35</v>
      </c>
      <c r="G3" s="2" t="s">
        <v>67</v>
      </c>
      <c r="H3" s="2" t="s">
        <v>74</v>
      </c>
      <c r="I3" s="2" t="s">
        <v>81</v>
      </c>
      <c r="J3" s="2" t="s">
        <v>88</v>
      </c>
      <c r="K3" t="s">
        <v>35</v>
      </c>
      <c r="L3" s="2" t="s">
        <v>95</v>
      </c>
      <c r="M3" s="2" t="s">
        <v>100</v>
      </c>
      <c r="N3" s="2" t="s">
        <v>101</v>
      </c>
      <c r="O3" s="2" t="s">
        <v>108</v>
      </c>
      <c r="P3" s="2" t="s">
        <v>109</v>
      </c>
      <c r="Q3" t="s">
        <v>35</v>
      </c>
      <c r="R3">
        <v>2</v>
      </c>
    </row>
    <row r="4" spans="1:18" x14ac:dyDescent="0.2">
      <c r="A4" t="s">
        <v>36</v>
      </c>
      <c r="B4" t="s">
        <v>19</v>
      </c>
      <c r="C4" s="2" t="s">
        <v>61</v>
      </c>
      <c r="D4" t="s">
        <v>21</v>
      </c>
      <c r="E4" t="s">
        <v>37</v>
      </c>
      <c r="F4" s="2" t="s">
        <v>35</v>
      </c>
      <c r="G4" s="2" t="s">
        <v>68</v>
      </c>
      <c r="H4" s="2" t="s">
        <v>75</v>
      </c>
      <c r="I4" s="2" t="s">
        <v>82</v>
      </c>
      <c r="J4" s="2" t="s">
        <v>89</v>
      </c>
      <c r="K4" s="2" t="s">
        <v>23</v>
      </c>
      <c r="L4" s="2" t="s">
        <v>96</v>
      </c>
      <c r="M4" s="2" t="s">
        <v>110</v>
      </c>
      <c r="N4" s="2" t="s">
        <v>102</v>
      </c>
      <c r="O4" s="2" t="s">
        <v>111</v>
      </c>
      <c r="P4" s="2" t="s">
        <v>112</v>
      </c>
      <c r="Q4" s="2" t="s">
        <v>23</v>
      </c>
      <c r="R4">
        <v>3</v>
      </c>
    </row>
    <row r="5" spans="1:18" x14ac:dyDescent="0.2">
      <c r="A5" t="s">
        <v>38</v>
      </c>
      <c r="B5" t="s">
        <v>19</v>
      </c>
      <c r="C5" s="2" t="s">
        <v>62</v>
      </c>
      <c r="D5" t="s">
        <v>21</v>
      </c>
      <c r="E5" t="s">
        <v>22</v>
      </c>
      <c r="F5" s="2" t="s">
        <v>35</v>
      </c>
      <c r="G5" s="2" t="s">
        <v>69</v>
      </c>
      <c r="H5" s="2" t="s">
        <v>76</v>
      </c>
      <c r="I5" s="2" t="s">
        <v>83</v>
      </c>
      <c r="J5" s="2" t="s">
        <v>90</v>
      </c>
      <c r="K5" t="s">
        <v>35</v>
      </c>
      <c r="L5" s="2" t="s">
        <v>97</v>
      </c>
      <c r="M5" s="2" t="s">
        <v>113</v>
      </c>
      <c r="N5" s="2" t="s">
        <v>103</v>
      </c>
      <c r="O5" s="2" t="s">
        <v>114</v>
      </c>
      <c r="P5" s="2" t="s">
        <v>115</v>
      </c>
      <c r="Q5" s="2" t="s">
        <v>35</v>
      </c>
      <c r="R5">
        <v>4</v>
      </c>
    </row>
    <row r="6" spans="1:18" x14ac:dyDescent="0.2">
      <c r="A6" t="s">
        <v>39</v>
      </c>
      <c r="B6" t="s">
        <v>19</v>
      </c>
      <c r="C6" s="2" t="s">
        <v>63</v>
      </c>
      <c r="D6" t="s">
        <v>40</v>
      </c>
      <c r="E6" t="s">
        <v>34</v>
      </c>
      <c r="F6" s="2" t="s">
        <v>23</v>
      </c>
      <c r="G6" s="2" t="s">
        <v>70</v>
      </c>
      <c r="H6" s="2" t="s">
        <v>79</v>
      </c>
      <c r="I6" s="2" t="s">
        <v>84</v>
      </c>
      <c r="J6" s="2" t="s">
        <v>91</v>
      </c>
      <c r="K6" s="2" t="s">
        <v>23</v>
      </c>
      <c r="L6" s="2" t="s">
        <v>116</v>
      </c>
      <c r="M6" s="2" t="s">
        <v>117</v>
      </c>
      <c r="N6" s="2" t="s">
        <v>104</v>
      </c>
      <c r="O6" s="2" t="s">
        <v>118</v>
      </c>
      <c r="P6" s="2" t="s">
        <v>119</v>
      </c>
      <c r="Q6" s="2" t="s">
        <v>23</v>
      </c>
      <c r="R6" s="2">
        <v>5</v>
      </c>
    </row>
    <row r="7" spans="1:18" x14ac:dyDescent="0.2">
      <c r="A7" t="s">
        <v>41</v>
      </c>
      <c r="B7" t="s">
        <v>19</v>
      </c>
      <c r="C7" s="2" t="s">
        <v>64</v>
      </c>
      <c r="D7" t="s">
        <v>42</v>
      </c>
      <c r="E7" t="s">
        <v>37</v>
      </c>
      <c r="F7" s="2" t="s">
        <v>35</v>
      </c>
      <c r="G7" s="2" t="s">
        <v>71</v>
      </c>
      <c r="H7" s="2" t="s">
        <v>77</v>
      </c>
      <c r="I7" s="2" t="s">
        <v>85</v>
      </c>
      <c r="J7" s="2" t="s">
        <v>92</v>
      </c>
      <c r="K7" t="s">
        <v>35</v>
      </c>
      <c r="L7" s="2" t="s">
        <v>98</v>
      </c>
      <c r="M7" s="2" t="s">
        <v>120</v>
      </c>
      <c r="N7" s="2" t="s">
        <v>105</v>
      </c>
      <c r="O7" s="2" t="s">
        <v>121</v>
      </c>
      <c r="P7" s="2" t="s">
        <v>122</v>
      </c>
      <c r="Q7" s="2" t="s">
        <v>35</v>
      </c>
      <c r="R7" s="2">
        <v>6</v>
      </c>
    </row>
    <row r="8" spans="1:18" x14ac:dyDescent="0.2">
      <c r="A8" t="s">
        <v>43</v>
      </c>
      <c r="B8" t="s">
        <v>19</v>
      </c>
      <c r="C8" s="2" t="s">
        <v>65</v>
      </c>
      <c r="D8" t="s">
        <v>44</v>
      </c>
      <c r="E8" t="s">
        <v>37</v>
      </c>
      <c r="F8" s="2" t="s">
        <v>23</v>
      </c>
      <c r="G8" s="2" t="s">
        <v>72</v>
      </c>
      <c r="H8" s="2" t="s">
        <v>80</v>
      </c>
      <c r="I8" s="2" t="s">
        <v>86</v>
      </c>
      <c r="J8" s="2" t="s">
        <v>93</v>
      </c>
      <c r="K8" s="2" t="s">
        <v>23</v>
      </c>
      <c r="L8" s="2" t="s">
        <v>123</v>
      </c>
      <c r="M8" s="2" t="s">
        <v>124</v>
      </c>
      <c r="N8" s="2" t="s">
        <v>106</v>
      </c>
      <c r="O8" s="2" t="s">
        <v>125</v>
      </c>
      <c r="P8" s="2" t="s">
        <v>126</v>
      </c>
      <c r="Q8" s="2" t="s">
        <v>23</v>
      </c>
      <c r="R8" s="2">
        <v>7</v>
      </c>
    </row>
    <row r="9" spans="1:18" x14ac:dyDescent="0.2">
      <c r="A9" t="s">
        <v>45</v>
      </c>
      <c r="B9" t="s">
        <v>19</v>
      </c>
      <c r="C9" s="2" t="s">
        <v>66</v>
      </c>
      <c r="D9" t="s">
        <v>46</v>
      </c>
      <c r="E9" t="s">
        <v>47</v>
      </c>
      <c r="F9" s="2" t="s">
        <v>35</v>
      </c>
      <c r="G9" s="2" t="s">
        <v>73</v>
      </c>
      <c r="H9" s="2" t="s">
        <v>78</v>
      </c>
      <c r="I9" s="2" t="s">
        <v>87</v>
      </c>
      <c r="J9" s="2" t="s">
        <v>94</v>
      </c>
      <c r="K9" t="s">
        <v>35</v>
      </c>
      <c r="L9" s="2" t="s">
        <v>99</v>
      </c>
      <c r="M9" s="2" t="s">
        <v>127</v>
      </c>
      <c r="N9" s="2" t="s">
        <v>107</v>
      </c>
      <c r="O9" s="2" t="s">
        <v>128</v>
      </c>
      <c r="P9" s="2" t="s">
        <v>129</v>
      </c>
      <c r="Q9" t="s">
        <v>23</v>
      </c>
      <c r="R9" s="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J1" sqref="J1:J62"/>
    </sheetView>
  </sheetViews>
  <sheetFormatPr baseColWidth="10" defaultRowHeight="11.4" x14ac:dyDescent="0.2"/>
  <cols>
    <col min="1" max="1" width="14.375" bestFit="1" customWidth="1"/>
    <col min="2" max="2" width="5.75" style="2" bestFit="1" customWidth="1"/>
    <col min="3" max="3" width="15.625" bestFit="1" customWidth="1"/>
    <col min="4" max="4" width="27.625" style="2" bestFit="1" customWidth="1"/>
    <col min="5" max="5" width="6.625" bestFit="1" customWidth="1"/>
    <col min="6" max="6" width="3.25" style="2" customWidth="1"/>
    <col min="7" max="7" width="1.375" style="2" bestFit="1" customWidth="1"/>
    <col min="8" max="8" width="3.875" style="2" customWidth="1"/>
    <col min="9" max="9" width="31.75" style="2" bestFit="1" customWidth="1"/>
    <col min="10" max="10" width="40.375" bestFit="1" customWidth="1"/>
  </cols>
  <sheetData>
    <row r="1" spans="1:10" x14ac:dyDescent="0.2">
      <c r="A1" t="s">
        <v>165</v>
      </c>
      <c r="B1" s="2" t="s">
        <v>50</v>
      </c>
      <c r="C1" s="2" t="s">
        <v>130</v>
      </c>
      <c r="D1" s="2" t="str">
        <f>+CONCATENATE(A1,B1,C1)</f>
        <v>self.fgs.Add(self.lblrequerimiento</v>
      </c>
      <c r="E1" t="s">
        <v>166</v>
      </c>
      <c r="F1" s="2">
        <v>1</v>
      </c>
      <c r="G1" s="2" t="s">
        <v>167</v>
      </c>
      <c r="H1" s="2">
        <v>1</v>
      </c>
      <c r="I1" s="2" t="s">
        <v>168</v>
      </c>
      <c r="J1" t="str">
        <f>+CONCATENATE(D1,E1,F1,G1,H1,I1)</f>
        <v>self.fgs.Add(self.lblrequerimiento, pos=(1,1),span=(1,1), flag= wx.ALL, border=5)</v>
      </c>
    </row>
    <row r="2" spans="1:10" x14ac:dyDescent="0.2">
      <c r="A2" s="2" t="s">
        <v>165</v>
      </c>
      <c r="B2" s="2" t="s">
        <v>50</v>
      </c>
      <c r="C2" s="2" t="s">
        <v>131</v>
      </c>
      <c r="D2" s="2" t="str">
        <f t="shared" ref="D2:D62" si="0">+CONCATENATE(A2,B2,C2)</f>
        <v>self.fgs.Add(self.lblfecha</v>
      </c>
      <c r="E2" s="2" t="s">
        <v>166</v>
      </c>
      <c r="F2" s="2">
        <v>2</v>
      </c>
      <c r="G2" s="2" t="s">
        <v>167</v>
      </c>
      <c r="H2" s="2">
        <v>1</v>
      </c>
      <c r="I2" s="2" t="s">
        <v>168</v>
      </c>
      <c r="J2" s="2" t="str">
        <f t="shared" ref="J2:J62" si="1">+CONCATENATE(D2,E2,F2,G2,H2,I2)</f>
        <v>self.fgs.Add(self.lblfecha, pos=(2,1),span=(1,1), flag= wx.ALL, border=5)</v>
      </c>
    </row>
    <row r="3" spans="1:10" x14ac:dyDescent="0.2">
      <c r="A3" s="2" t="s">
        <v>165</v>
      </c>
      <c r="B3" s="2" t="s">
        <v>50</v>
      </c>
      <c r="C3" s="2" t="s">
        <v>135</v>
      </c>
      <c r="D3" s="2" t="str">
        <f t="shared" si="0"/>
        <v>self.fgs.Add(self.lblareaencargada</v>
      </c>
      <c r="E3" s="2" t="s">
        <v>166</v>
      </c>
      <c r="F3" s="2">
        <v>1</v>
      </c>
      <c r="G3" s="2" t="s">
        <v>167</v>
      </c>
      <c r="H3" s="2">
        <v>7</v>
      </c>
      <c r="I3" s="2" t="s">
        <v>168</v>
      </c>
      <c r="J3" s="2" t="str">
        <f t="shared" si="1"/>
        <v>self.fgs.Add(self.lblareaencargada, pos=(1,7),span=(1,1), flag= wx.ALL, border=5)</v>
      </c>
    </row>
    <row r="4" spans="1:10" x14ac:dyDescent="0.2">
      <c r="A4" s="2" t="s">
        <v>165</v>
      </c>
      <c r="B4" s="2" t="s">
        <v>50</v>
      </c>
      <c r="C4" s="2" t="s">
        <v>51</v>
      </c>
      <c r="D4" s="2" t="str">
        <f t="shared" si="0"/>
        <v>self.fgs.Add(self.lblcotizacion</v>
      </c>
      <c r="E4" s="2" t="s">
        <v>166</v>
      </c>
      <c r="F4" s="2">
        <v>5</v>
      </c>
      <c r="G4" s="2" t="s">
        <v>167</v>
      </c>
      <c r="H4" s="2">
        <v>1</v>
      </c>
      <c r="I4" s="2" t="s">
        <v>168</v>
      </c>
      <c r="J4" s="2" t="str">
        <f t="shared" si="1"/>
        <v>self.fgs.Add(self.lblcotizacion, pos=(5,1),span=(1,1), flag= wx.ALL, border=5)</v>
      </c>
    </row>
    <row r="5" spans="1:10" x14ac:dyDescent="0.2">
      <c r="A5" s="2" t="s">
        <v>165</v>
      </c>
      <c r="B5" s="2" t="s">
        <v>50</v>
      </c>
      <c r="C5" s="2" t="s">
        <v>132</v>
      </c>
      <c r="D5" s="2" t="str">
        <f t="shared" si="0"/>
        <v>self.fgs.Add(self.lbltipotransp</v>
      </c>
      <c r="E5" s="2" t="s">
        <v>166</v>
      </c>
      <c r="F5" s="2">
        <v>6</v>
      </c>
      <c r="G5" s="2" t="s">
        <v>167</v>
      </c>
      <c r="H5" s="2">
        <v>1</v>
      </c>
      <c r="I5" s="2" t="s">
        <v>168</v>
      </c>
      <c r="J5" s="2" t="str">
        <f t="shared" si="1"/>
        <v>self.fgs.Add(self.lbltipotransp, pos=(6,1),span=(1,1), flag= wx.ALL, border=5)</v>
      </c>
    </row>
    <row r="6" spans="1:10" x14ac:dyDescent="0.2">
      <c r="A6" s="2" t="s">
        <v>165</v>
      </c>
      <c r="B6" s="2" t="s">
        <v>50</v>
      </c>
      <c r="C6" s="2" t="s">
        <v>133</v>
      </c>
      <c r="D6" s="2" t="str">
        <f t="shared" si="0"/>
        <v>self.fgs.Add(self.lbltipocont</v>
      </c>
      <c r="E6" s="2" t="s">
        <v>166</v>
      </c>
      <c r="F6" s="2">
        <v>7</v>
      </c>
      <c r="G6" s="2" t="s">
        <v>167</v>
      </c>
      <c r="H6" s="2">
        <v>1</v>
      </c>
      <c r="I6" s="2" t="s">
        <v>168</v>
      </c>
      <c r="J6" s="2" t="str">
        <f t="shared" si="1"/>
        <v>self.fgs.Add(self.lbltipocont, pos=(7,1),span=(1,1), flag= wx.ALL, border=5)</v>
      </c>
    </row>
    <row r="7" spans="1:10" x14ac:dyDescent="0.2">
      <c r="A7" s="2" t="s">
        <v>165</v>
      </c>
      <c r="B7" s="2" t="s">
        <v>50</v>
      </c>
      <c r="C7" s="2" t="s">
        <v>134</v>
      </c>
      <c r="D7" s="2" t="str">
        <f t="shared" si="0"/>
        <v>self.fgs.Add(self.lbldescargue</v>
      </c>
      <c r="E7" s="2" t="s">
        <v>166</v>
      </c>
      <c r="F7" s="2">
        <v>8</v>
      </c>
      <c r="G7" s="2" t="s">
        <v>167</v>
      </c>
      <c r="H7" s="2">
        <v>1</v>
      </c>
      <c r="I7" s="2" t="s">
        <v>168</v>
      </c>
      <c r="J7" s="2" t="str">
        <f t="shared" si="1"/>
        <v>self.fgs.Add(self.lbldescargue, pos=(8,1),span=(1,1), flag= wx.ALL, border=5)</v>
      </c>
    </row>
    <row r="8" spans="1:10" x14ac:dyDescent="0.2">
      <c r="A8" s="2" t="s">
        <v>165</v>
      </c>
      <c r="B8" s="2" t="s">
        <v>50</v>
      </c>
      <c r="C8" s="2" t="s">
        <v>53</v>
      </c>
      <c r="D8" s="2" t="str">
        <f t="shared" si="0"/>
        <v>self.fgs.Add(self.lblorigen</v>
      </c>
      <c r="E8" s="2" t="s">
        <v>166</v>
      </c>
      <c r="F8" s="2">
        <v>5</v>
      </c>
      <c r="G8" s="2" t="s">
        <v>167</v>
      </c>
      <c r="H8" s="2">
        <v>3</v>
      </c>
      <c r="I8" s="2" t="s">
        <v>168</v>
      </c>
      <c r="J8" s="2" t="str">
        <f t="shared" si="1"/>
        <v>self.fgs.Add(self.lblorigen, pos=(5,3),span=(1,1), flag= wx.ALL, border=5)</v>
      </c>
    </row>
    <row r="9" spans="1:10" x14ac:dyDescent="0.2">
      <c r="A9" s="2" t="s">
        <v>165</v>
      </c>
      <c r="B9" s="2" t="s">
        <v>50</v>
      </c>
      <c r="C9" s="2" t="s">
        <v>54</v>
      </c>
      <c r="D9" s="2" t="str">
        <f t="shared" si="0"/>
        <v>self.fgs.Add(self.lbldestino</v>
      </c>
      <c r="E9" s="2" t="s">
        <v>166</v>
      </c>
      <c r="F9" s="2">
        <v>6</v>
      </c>
      <c r="G9" s="2" t="s">
        <v>167</v>
      </c>
      <c r="H9" s="2">
        <v>3</v>
      </c>
      <c r="I9" s="2" t="s">
        <v>168</v>
      </c>
      <c r="J9" s="2" t="str">
        <f t="shared" si="1"/>
        <v>self.fgs.Add(self.lbldestino, pos=(6,3),span=(1,1), flag= wx.ALL, border=5)</v>
      </c>
    </row>
    <row r="10" spans="1:10" x14ac:dyDescent="0.2">
      <c r="A10" s="2" t="s">
        <v>165</v>
      </c>
      <c r="B10" s="2" t="s">
        <v>50</v>
      </c>
      <c r="C10" s="2" t="s">
        <v>55</v>
      </c>
      <c r="D10" s="2" t="str">
        <f t="shared" si="0"/>
        <v>self.fgs.Add(self.lblkm</v>
      </c>
      <c r="E10" s="2" t="s">
        <v>166</v>
      </c>
      <c r="F10" s="2">
        <v>7</v>
      </c>
      <c r="G10" s="2" t="s">
        <v>167</v>
      </c>
      <c r="H10" s="2">
        <v>3</v>
      </c>
      <c r="I10" s="2" t="s">
        <v>168</v>
      </c>
      <c r="J10" s="2" t="str">
        <f t="shared" si="1"/>
        <v>self.fgs.Add(self.lblkm, pos=(7,3),span=(1,1), flag= wx.ALL, border=5)</v>
      </c>
    </row>
    <row r="11" spans="1:10" x14ac:dyDescent="0.2">
      <c r="A11" s="2" t="s">
        <v>165</v>
      </c>
      <c r="B11" s="2" t="s">
        <v>50</v>
      </c>
      <c r="C11" s="2" t="s">
        <v>56</v>
      </c>
      <c r="D11" s="2" t="str">
        <f t="shared" si="0"/>
        <v>self.fgs.Add(self.lblprecio</v>
      </c>
      <c r="E11" s="2" t="s">
        <v>166</v>
      </c>
      <c r="F11" s="2">
        <v>8</v>
      </c>
      <c r="G11" s="2" t="s">
        <v>167</v>
      </c>
      <c r="H11" s="2">
        <v>3</v>
      </c>
      <c r="I11" s="2" t="s">
        <v>168</v>
      </c>
      <c r="J11" s="2" t="str">
        <f t="shared" si="1"/>
        <v>self.fgs.Add(self.lblprecio, pos=(8,3),span=(1,1), flag= wx.ALL, border=5)</v>
      </c>
    </row>
    <row r="12" spans="1:10" x14ac:dyDescent="0.2">
      <c r="A12" s="2" t="s">
        <v>165</v>
      </c>
      <c r="B12" s="2" t="s">
        <v>50</v>
      </c>
      <c r="C12" s="2" t="s">
        <v>136</v>
      </c>
      <c r="D12" s="2" t="str">
        <f t="shared" si="0"/>
        <v>self.fgs.Add(self.lblrecargopeaje</v>
      </c>
      <c r="E12" s="2" t="s">
        <v>166</v>
      </c>
      <c r="F12" s="2">
        <v>9</v>
      </c>
      <c r="G12" s="2" t="s">
        <v>167</v>
      </c>
      <c r="H12" s="2">
        <v>3</v>
      </c>
      <c r="I12" s="2" t="s">
        <v>168</v>
      </c>
      <c r="J12" s="2" t="str">
        <f t="shared" si="1"/>
        <v>self.fgs.Add(self.lblrecargopeaje, pos=(9,3),span=(1,1), flag= wx.ALL, border=5)</v>
      </c>
    </row>
    <row r="13" spans="1:10" x14ac:dyDescent="0.2">
      <c r="A13" s="2" t="s">
        <v>165</v>
      </c>
      <c r="B13" s="2" t="s">
        <v>50</v>
      </c>
      <c r="C13" s="2" t="s">
        <v>137</v>
      </c>
      <c r="D13" s="2" t="str">
        <f t="shared" si="0"/>
        <v>self.fgs.Add(self.lblnombreresp</v>
      </c>
      <c r="E13" s="2" t="s">
        <v>166</v>
      </c>
      <c r="F13" s="2">
        <v>5</v>
      </c>
      <c r="G13" s="2" t="s">
        <v>167</v>
      </c>
      <c r="H13" s="2">
        <v>5</v>
      </c>
      <c r="I13" s="2" t="s">
        <v>168</v>
      </c>
      <c r="J13" s="2" t="str">
        <f t="shared" si="1"/>
        <v>self.fgs.Add(self.lblnombreresp, pos=(5,5),span=(1,1), flag= wx.ALL, border=5)</v>
      </c>
    </row>
    <row r="14" spans="1:10" x14ac:dyDescent="0.2">
      <c r="A14" s="2" t="s">
        <v>165</v>
      </c>
      <c r="B14" s="2" t="s">
        <v>50</v>
      </c>
      <c r="C14" s="2" t="s">
        <v>138</v>
      </c>
      <c r="D14" s="2" t="str">
        <f t="shared" si="0"/>
        <v>self.fgs.Add(self.lbltelresp</v>
      </c>
      <c r="E14" s="2" t="s">
        <v>166</v>
      </c>
      <c r="F14" s="2">
        <v>6</v>
      </c>
      <c r="G14" s="2" t="s">
        <v>167</v>
      </c>
      <c r="H14" s="2">
        <v>5</v>
      </c>
      <c r="I14" s="2" t="s">
        <v>168</v>
      </c>
      <c r="J14" s="2" t="str">
        <f t="shared" si="1"/>
        <v>self.fgs.Add(self.lbltelresp, pos=(6,5),span=(1,1), flag= wx.ALL, border=5)</v>
      </c>
    </row>
    <row r="15" spans="1:10" x14ac:dyDescent="0.2">
      <c r="A15" s="2" t="s">
        <v>165</v>
      </c>
      <c r="B15" s="2" t="s">
        <v>50</v>
      </c>
      <c r="C15" s="2" t="s">
        <v>139</v>
      </c>
      <c r="D15" s="2" t="str">
        <f t="shared" si="0"/>
        <v>self.fgs.Add(self.lblcargoresp</v>
      </c>
      <c r="E15" s="2" t="s">
        <v>166</v>
      </c>
      <c r="F15" s="2">
        <v>7</v>
      </c>
      <c r="G15" s="2" t="s">
        <v>167</v>
      </c>
      <c r="H15" s="2">
        <v>5</v>
      </c>
      <c r="I15" s="2" t="s">
        <v>168</v>
      </c>
      <c r="J15" s="2" t="str">
        <f t="shared" si="1"/>
        <v>self.fgs.Add(self.lblcargoresp, pos=(7,5),span=(1,1), flag= wx.ALL, border=5)</v>
      </c>
    </row>
    <row r="16" spans="1:10" x14ac:dyDescent="0.2">
      <c r="A16" s="2" t="s">
        <v>165</v>
      </c>
      <c r="B16" s="2" t="s">
        <v>50</v>
      </c>
      <c r="C16" s="2" t="s">
        <v>57</v>
      </c>
      <c r="D16" s="2" t="str">
        <f t="shared" si="0"/>
        <v>self.fgs.Add(self.lblnombresiso</v>
      </c>
      <c r="E16" s="2" t="s">
        <v>166</v>
      </c>
      <c r="F16" s="2">
        <v>8</v>
      </c>
      <c r="G16" s="2" t="s">
        <v>167</v>
      </c>
      <c r="H16" s="2">
        <v>5</v>
      </c>
      <c r="I16" s="2" t="s">
        <v>168</v>
      </c>
      <c r="J16" s="2" t="str">
        <f t="shared" si="1"/>
        <v>self.fgs.Add(self.lblnombresiso, pos=(8,5),span=(1,1), flag= wx.ALL, border=5)</v>
      </c>
    </row>
    <row r="17" spans="1:10" x14ac:dyDescent="0.2">
      <c r="A17" s="2" t="s">
        <v>165</v>
      </c>
      <c r="B17" s="2" t="s">
        <v>50</v>
      </c>
      <c r="C17" s="2" t="s">
        <v>140</v>
      </c>
      <c r="D17" s="2" t="str">
        <f t="shared" si="0"/>
        <v>self.fgs.Add(self.lbltelesiso</v>
      </c>
      <c r="E17" s="2" t="s">
        <v>166</v>
      </c>
      <c r="F17" s="2">
        <v>9</v>
      </c>
      <c r="G17" s="2" t="s">
        <v>167</v>
      </c>
      <c r="H17" s="2">
        <v>5</v>
      </c>
      <c r="I17" s="2" t="s">
        <v>168</v>
      </c>
      <c r="J17" s="2" t="str">
        <f t="shared" si="1"/>
        <v>self.fgs.Add(self.lbltelesiso, pos=(9,5),span=(1,1), flag= wx.ALL, border=5)</v>
      </c>
    </row>
    <row r="18" spans="1:10" x14ac:dyDescent="0.2">
      <c r="A18" s="2" t="s">
        <v>165</v>
      </c>
      <c r="B18" s="2" t="s">
        <v>50</v>
      </c>
      <c r="C18" s="2" t="s">
        <v>58</v>
      </c>
      <c r="D18" s="2" t="str">
        <f t="shared" si="0"/>
        <v>self.fgs.Add(self.lbldebeinfo</v>
      </c>
      <c r="E18" s="2" t="s">
        <v>166</v>
      </c>
      <c r="F18" s="2">
        <v>5</v>
      </c>
      <c r="G18" s="2" t="s">
        <v>167</v>
      </c>
      <c r="H18" s="2">
        <v>7</v>
      </c>
      <c r="I18" s="2" t="s">
        <v>168</v>
      </c>
      <c r="J18" s="2" t="str">
        <f t="shared" si="1"/>
        <v>self.fgs.Add(self.lbldebeinfo, pos=(5,7),span=(1,1), flag= wx.ALL, border=5)</v>
      </c>
    </row>
    <row r="19" spans="1:10" x14ac:dyDescent="0.2">
      <c r="A19" s="2" t="s">
        <v>165</v>
      </c>
      <c r="B19" s="2" t="s">
        <v>50</v>
      </c>
      <c r="C19" s="2" t="s">
        <v>59</v>
      </c>
      <c r="D19" s="2" t="str">
        <f t="shared" si="0"/>
        <v>self.fgs.Add(self.lblhorasantes</v>
      </c>
      <c r="E19" s="2" t="s">
        <v>166</v>
      </c>
      <c r="F19" s="2">
        <v>6</v>
      </c>
      <c r="G19" s="2" t="s">
        <v>167</v>
      </c>
      <c r="H19" s="2">
        <v>7</v>
      </c>
      <c r="I19" s="2" t="s">
        <v>168</v>
      </c>
      <c r="J19" s="2" t="str">
        <f t="shared" si="1"/>
        <v>self.fgs.Add(self.lblhorasantes, pos=(6,7),span=(1,1), flag= wx.ALL, border=5)</v>
      </c>
    </row>
    <row r="20" spans="1:10" x14ac:dyDescent="0.2">
      <c r="A20" s="2" t="s">
        <v>165</v>
      </c>
      <c r="B20" s="2" t="s">
        <v>50</v>
      </c>
      <c r="C20" s="2" t="s">
        <v>142</v>
      </c>
      <c r="D20" s="2" t="str">
        <f t="shared" si="0"/>
        <v>self.fgs.Add(self.lblinfologistica</v>
      </c>
      <c r="E20" s="2" t="s">
        <v>166</v>
      </c>
      <c r="F20" s="2">
        <v>4</v>
      </c>
      <c r="G20" s="2" t="s">
        <v>167</v>
      </c>
      <c r="H20" s="2">
        <v>1</v>
      </c>
      <c r="I20" s="2" t="s">
        <v>169</v>
      </c>
      <c r="J20" s="2" t="str">
        <f t="shared" si="1"/>
        <v>self.fgs.Add(self.lblinfologistica, pos=(4,1),span=(1,4), flag= wx.ALL, border=5)</v>
      </c>
    </row>
    <row r="21" spans="1:10" x14ac:dyDescent="0.2">
      <c r="A21" s="2" t="s">
        <v>165</v>
      </c>
      <c r="B21" s="2" t="s">
        <v>50</v>
      </c>
      <c r="C21" s="2" t="s">
        <v>143</v>
      </c>
      <c r="D21" s="2" t="str">
        <f t="shared" si="0"/>
        <v>self.fgs.Add(self.lblinfocliente</v>
      </c>
      <c r="E21" s="2" t="s">
        <v>166</v>
      </c>
      <c r="F21" s="2">
        <v>4</v>
      </c>
      <c r="G21" s="2" t="s">
        <v>167</v>
      </c>
      <c r="H21" s="2">
        <v>5</v>
      </c>
      <c r="I21" s="2" t="s">
        <v>169</v>
      </c>
      <c r="J21" s="2" t="str">
        <f t="shared" si="1"/>
        <v>self.fgs.Add(self.lblinfocliente, pos=(4,5),span=(1,4), flag= wx.ALL, border=5)</v>
      </c>
    </row>
    <row r="22" spans="1:10" x14ac:dyDescent="0.2">
      <c r="A22" s="2" t="s">
        <v>165</v>
      </c>
      <c r="B22" s="2" t="s">
        <v>50</v>
      </c>
      <c r="C22" s="2" t="s">
        <v>144</v>
      </c>
      <c r="D22" s="2" t="str">
        <f t="shared" si="0"/>
        <v>self.fgs.Add(self.lblfechaentrega</v>
      </c>
      <c r="E22" s="2" t="s">
        <v>166</v>
      </c>
      <c r="F22" s="2">
        <v>11</v>
      </c>
      <c r="G22" s="2" t="s">
        <v>167</v>
      </c>
      <c r="H22" s="2">
        <v>1</v>
      </c>
      <c r="I22" s="2" t="s">
        <v>168</v>
      </c>
      <c r="J22" s="2" t="str">
        <f t="shared" si="1"/>
        <v>self.fgs.Add(self.lblfechaentrega, pos=(11,1),span=(1,1), flag= wx.ALL, border=5)</v>
      </c>
    </row>
    <row r="23" spans="1:10" x14ac:dyDescent="0.2">
      <c r="A23" s="2" t="s">
        <v>165</v>
      </c>
      <c r="B23" s="2" t="s">
        <v>50</v>
      </c>
      <c r="C23" s="2" t="s">
        <v>145</v>
      </c>
      <c r="D23" s="2" t="str">
        <f t="shared" si="0"/>
        <v>self.fgs.Add(self.lbldireccion</v>
      </c>
      <c r="E23" s="2" t="s">
        <v>166</v>
      </c>
      <c r="F23" s="2">
        <v>11</v>
      </c>
      <c r="G23" s="2" t="s">
        <v>167</v>
      </c>
      <c r="H23" s="2">
        <v>3</v>
      </c>
      <c r="I23" s="2" t="s">
        <v>168</v>
      </c>
      <c r="J23" s="2" t="str">
        <f t="shared" si="1"/>
        <v>self.fgs.Add(self.lbldireccion, pos=(11,3),span=(1,1), flag= wx.ALL, border=5)</v>
      </c>
    </row>
    <row r="24" spans="1:10" x14ac:dyDescent="0.2">
      <c r="A24" s="2" t="s">
        <v>165</v>
      </c>
      <c r="B24" s="2" t="s">
        <v>50</v>
      </c>
      <c r="C24" s="2" t="s">
        <v>146</v>
      </c>
      <c r="D24" s="2" t="str">
        <f t="shared" si="0"/>
        <v>self.fgs.Add(self.lblreferenciacont</v>
      </c>
      <c r="E24" s="2" t="s">
        <v>166</v>
      </c>
      <c r="F24" s="2">
        <v>11</v>
      </c>
      <c r="G24" s="2" t="s">
        <v>167</v>
      </c>
      <c r="H24" s="2">
        <v>7</v>
      </c>
      <c r="I24" s="2" t="s">
        <v>168</v>
      </c>
      <c r="J24" s="2" t="str">
        <f t="shared" si="1"/>
        <v>self.fgs.Add(self.lblreferenciacont, pos=(11,7),span=(1,1), flag= wx.ALL, border=5)</v>
      </c>
    </row>
    <row r="25" spans="1:10" x14ac:dyDescent="0.2">
      <c r="A25" s="2" t="s">
        <v>165</v>
      </c>
      <c r="B25" s="2" t="s">
        <v>50</v>
      </c>
      <c r="C25" s="2" t="s">
        <v>147</v>
      </c>
      <c r="D25" s="2" t="str">
        <f t="shared" si="0"/>
        <v>self.fgs.Add(self.lblnombreconduc</v>
      </c>
      <c r="E25" s="2" t="s">
        <v>166</v>
      </c>
      <c r="F25" s="2">
        <v>12</v>
      </c>
      <c r="G25" s="2" t="s">
        <v>167</v>
      </c>
      <c r="H25" s="2">
        <v>1</v>
      </c>
      <c r="I25" s="2" t="s">
        <v>168</v>
      </c>
      <c r="J25" s="2" t="str">
        <f t="shared" si="1"/>
        <v>self.fgs.Add(self.lblnombreconduc, pos=(12,1),span=(1,1), flag= wx.ALL, border=5)</v>
      </c>
    </row>
    <row r="26" spans="1:10" x14ac:dyDescent="0.2">
      <c r="A26" s="2" t="s">
        <v>165</v>
      </c>
      <c r="B26" s="2" t="s">
        <v>50</v>
      </c>
      <c r="C26" s="2" t="s">
        <v>148</v>
      </c>
      <c r="D26" s="2" t="str">
        <f t="shared" si="0"/>
        <v>self.fgs.Add(self.lblcedula</v>
      </c>
      <c r="E26" s="2" t="s">
        <v>166</v>
      </c>
      <c r="F26" s="2">
        <v>12</v>
      </c>
      <c r="G26" s="2" t="s">
        <v>167</v>
      </c>
      <c r="H26" s="2">
        <v>2</v>
      </c>
      <c r="I26" s="2" t="s">
        <v>168</v>
      </c>
      <c r="J26" s="2" t="str">
        <f t="shared" si="1"/>
        <v>self.fgs.Add(self.lblcedula, pos=(12,2),span=(1,1), flag= wx.ALL, border=5)</v>
      </c>
    </row>
    <row r="27" spans="1:10" x14ac:dyDescent="0.2">
      <c r="A27" s="2" t="s">
        <v>165</v>
      </c>
      <c r="B27" s="2" t="s">
        <v>50</v>
      </c>
      <c r="C27" s="2" t="s">
        <v>149</v>
      </c>
      <c r="D27" s="2" t="str">
        <f t="shared" si="0"/>
        <v>self.fgs.Add(self.lbltelefonoconduc</v>
      </c>
      <c r="E27" s="2" t="s">
        <v>166</v>
      </c>
      <c r="F27" s="2">
        <v>12</v>
      </c>
      <c r="G27" s="2" t="s">
        <v>167</v>
      </c>
      <c r="H27" s="2">
        <v>3</v>
      </c>
      <c r="I27" s="2" t="s">
        <v>168</v>
      </c>
      <c r="J27" s="2" t="str">
        <f t="shared" si="1"/>
        <v>self.fgs.Add(self.lbltelefonoconduc, pos=(12,3),span=(1,1), flag= wx.ALL, border=5)</v>
      </c>
    </row>
    <row r="28" spans="1:10" x14ac:dyDescent="0.2">
      <c r="A28" s="2" t="s">
        <v>165</v>
      </c>
      <c r="B28" s="2" t="s">
        <v>50</v>
      </c>
      <c r="C28" s="2" t="s">
        <v>150</v>
      </c>
      <c r="D28" s="2" t="str">
        <f t="shared" si="0"/>
        <v>self.fgs.Add(self.lblplaca</v>
      </c>
      <c r="E28" s="2" t="s">
        <v>166</v>
      </c>
      <c r="F28" s="2">
        <v>12</v>
      </c>
      <c r="G28" s="2" t="s">
        <v>167</v>
      </c>
      <c r="H28" s="2">
        <v>4</v>
      </c>
      <c r="I28" s="2" t="s">
        <v>168</v>
      </c>
      <c r="J28" s="2" t="str">
        <f t="shared" si="1"/>
        <v>self.fgs.Add(self.lblplaca, pos=(12,4),span=(1,1), flag= wx.ALL, border=5)</v>
      </c>
    </row>
    <row r="29" spans="1:10" x14ac:dyDescent="0.2">
      <c r="A29" s="2" t="s">
        <v>165</v>
      </c>
      <c r="B29" s="2" t="s">
        <v>50</v>
      </c>
      <c r="C29" s="2" t="s">
        <v>151</v>
      </c>
      <c r="D29" s="2" t="str">
        <f t="shared" si="0"/>
        <v>self.fgs.Add(self.lbladiciones</v>
      </c>
      <c r="E29" s="2" t="s">
        <v>166</v>
      </c>
      <c r="F29" s="2">
        <v>12</v>
      </c>
      <c r="G29" s="2" t="s">
        <v>167</v>
      </c>
      <c r="H29" s="2">
        <v>6</v>
      </c>
      <c r="I29" s="2" t="s">
        <v>168</v>
      </c>
      <c r="J29" s="2" t="str">
        <f t="shared" si="1"/>
        <v>self.fgs.Add(self.lbladiciones, pos=(12,6),span=(1,1), flag= wx.ALL, border=5)</v>
      </c>
    </row>
    <row r="30" spans="1:10" x14ac:dyDescent="0.2">
      <c r="A30" s="2" t="s">
        <v>165</v>
      </c>
      <c r="B30" s="2" t="s">
        <v>50</v>
      </c>
      <c r="C30" s="2" t="s">
        <v>152</v>
      </c>
      <c r="D30" s="2" t="str">
        <f t="shared" si="0"/>
        <v>self.fgs.Add(self.lblpreguntahoras</v>
      </c>
      <c r="E30" s="2" t="s">
        <v>166</v>
      </c>
      <c r="F30" s="2">
        <v>15</v>
      </c>
      <c r="G30" s="2" t="s">
        <v>167</v>
      </c>
      <c r="H30" s="2">
        <v>1</v>
      </c>
      <c r="I30" s="2" t="s">
        <v>172</v>
      </c>
      <c r="J30" s="2" t="str">
        <f t="shared" si="1"/>
        <v>self.fgs.Add(self.lblpreguntahoras, pos=(15,1),span=(2,3), flag= wx.ALL, border=5)</v>
      </c>
    </row>
    <row r="31" spans="1:10" x14ac:dyDescent="0.2">
      <c r="A31" s="2" t="s">
        <v>165</v>
      </c>
      <c r="B31" s="2" t="s">
        <v>50</v>
      </c>
      <c r="C31" s="2" t="s">
        <v>153</v>
      </c>
      <c r="D31" s="2" t="str">
        <f t="shared" si="0"/>
        <v>self.fgs.Add(self.lblpreguntadoc</v>
      </c>
      <c r="E31" s="2" t="s">
        <v>166</v>
      </c>
      <c r="F31" s="2">
        <v>18</v>
      </c>
      <c r="G31" s="2" t="s">
        <v>167</v>
      </c>
      <c r="H31" s="2">
        <v>1</v>
      </c>
      <c r="I31" s="2" t="s">
        <v>172</v>
      </c>
      <c r="J31" s="2" t="str">
        <f t="shared" si="1"/>
        <v>self.fgs.Add(self.lblpreguntadoc, pos=(18,1),span=(2,3), flag= wx.ALL, border=5)</v>
      </c>
    </row>
    <row r="32" spans="1:10" x14ac:dyDescent="0.2">
      <c r="A32" s="2" t="s">
        <v>165</v>
      </c>
      <c r="B32" s="2" t="s">
        <v>141</v>
      </c>
      <c r="C32" s="2" t="s">
        <v>130</v>
      </c>
      <c r="D32" s="2" t="str">
        <f t="shared" si="0"/>
        <v>self.fgs.Add(self.lblrptarequerimiento</v>
      </c>
      <c r="E32" s="2" t="s">
        <v>166</v>
      </c>
      <c r="F32" s="2">
        <v>1</v>
      </c>
      <c r="G32" s="2" t="s">
        <v>167</v>
      </c>
      <c r="H32" s="2">
        <v>2</v>
      </c>
      <c r="I32" s="2" t="s">
        <v>168</v>
      </c>
      <c r="J32" s="2" t="str">
        <f t="shared" si="1"/>
        <v>self.fgs.Add(self.lblrptarequerimiento, pos=(1,2),span=(1,1), flag= wx.ALL, border=5)</v>
      </c>
    </row>
    <row r="33" spans="1:10" x14ac:dyDescent="0.2">
      <c r="A33" s="2" t="s">
        <v>165</v>
      </c>
      <c r="B33" s="2" t="s">
        <v>141</v>
      </c>
      <c r="C33" s="2" t="s">
        <v>131</v>
      </c>
      <c r="D33" s="2" t="str">
        <f t="shared" si="0"/>
        <v>self.fgs.Add(self.lblrptafecha</v>
      </c>
      <c r="E33" s="2" t="s">
        <v>166</v>
      </c>
      <c r="F33" s="2">
        <v>2</v>
      </c>
      <c r="G33" s="2" t="s">
        <v>167</v>
      </c>
      <c r="H33" s="2">
        <v>2</v>
      </c>
      <c r="I33" s="2" t="s">
        <v>168</v>
      </c>
      <c r="J33" s="2" t="str">
        <f t="shared" si="1"/>
        <v>self.fgs.Add(self.lblrptafecha, pos=(2,2),span=(1,1), flag= wx.ALL, border=5)</v>
      </c>
    </row>
    <row r="34" spans="1:10" x14ac:dyDescent="0.2">
      <c r="A34" s="2" t="s">
        <v>165</v>
      </c>
      <c r="B34" s="2" t="s">
        <v>141</v>
      </c>
      <c r="C34" s="2" t="s">
        <v>135</v>
      </c>
      <c r="D34" s="2" t="str">
        <f t="shared" si="0"/>
        <v>self.fgs.Add(self.lblrptaareaencargada</v>
      </c>
      <c r="E34" s="2" t="s">
        <v>166</v>
      </c>
      <c r="F34" s="2">
        <v>1</v>
      </c>
      <c r="G34" s="2" t="s">
        <v>167</v>
      </c>
      <c r="H34" s="2">
        <v>8</v>
      </c>
      <c r="I34" s="2" t="s">
        <v>168</v>
      </c>
      <c r="J34" s="2" t="str">
        <f t="shared" si="1"/>
        <v>self.fgs.Add(self.lblrptaareaencargada, pos=(1,8),span=(1,1), flag= wx.ALL, border=5)</v>
      </c>
    </row>
    <row r="35" spans="1:10" x14ac:dyDescent="0.2">
      <c r="A35" s="2" t="s">
        <v>165</v>
      </c>
      <c r="B35" s="2" t="s">
        <v>141</v>
      </c>
      <c r="C35" s="2" t="s">
        <v>51</v>
      </c>
      <c r="D35" s="2" t="str">
        <f t="shared" si="0"/>
        <v>self.fgs.Add(self.lblrptacotizacion</v>
      </c>
      <c r="E35" s="2" t="s">
        <v>166</v>
      </c>
      <c r="F35" s="2">
        <v>5</v>
      </c>
      <c r="G35" s="2" t="s">
        <v>167</v>
      </c>
      <c r="H35" s="2">
        <v>2</v>
      </c>
      <c r="I35" s="2" t="s">
        <v>168</v>
      </c>
      <c r="J35" s="2" t="str">
        <f t="shared" si="1"/>
        <v>self.fgs.Add(self.lblrptacotizacion, pos=(5,2),span=(1,1), flag= wx.ALL, border=5)</v>
      </c>
    </row>
    <row r="36" spans="1:10" x14ac:dyDescent="0.2">
      <c r="A36" s="2" t="s">
        <v>165</v>
      </c>
      <c r="B36" s="2" t="s">
        <v>141</v>
      </c>
      <c r="C36" s="2" t="s">
        <v>132</v>
      </c>
      <c r="D36" s="2" t="str">
        <f t="shared" si="0"/>
        <v>self.fgs.Add(self.lblrptatipotransp</v>
      </c>
      <c r="E36" s="2" t="s">
        <v>166</v>
      </c>
      <c r="F36" s="2">
        <v>6</v>
      </c>
      <c r="G36" s="2" t="s">
        <v>167</v>
      </c>
      <c r="H36" s="2">
        <v>2</v>
      </c>
      <c r="I36" s="2" t="s">
        <v>168</v>
      </c>
      <c r="J36" s="2" t="str">
        <f t="shared" si="1"/>
        <v>self.fgs.Add(self.lblrptatipotransp, pos=(6,2),span=(1,1), flag= wx.ALL, border=5)</v>
      </c>
    </row>
    <row r="37" spans="1:10" x14ac:dyDescent="0.2">
      <c r="A37" s="2" t="s">
        <v>165</v>
      </c>
      <c r="B37" s="2" t="s">
        <v>141</v>
      </c>
      <c r="C37" s="2" t="s">
        <v>133</v>
      </c>
      <c r="D37" s="2" t="str">
        <f t="shared" si="0"/>
        <v>self.fgs.Add(self.lblrptatipocont</v>
      </c>
      <c r="E37" s="2" t="s">
        <v>166</v>
      </c>
      <c r="F37" s="2">
        <v>7</v>
      </c>
      <c r="G37" s="2" t="s">
        <v>167</v>
      </c>
      <c r="H37" s="2">
        <v>2</v>
      </c>
      <c r="I37" s="2" t="s">
        <v>168</v>
      </c>
      <c r="J37" s="2" t="str">
        <f t="shared" si="1"/>
        <v>self.fgs.Add(self.lblrptatipocont, pos=(7,2),span=(1,1), flag= wx.ALL, border=5)</v>
      </c>
    </row>
    <row r="38" spans="1:10" x14ac:dyDescent="0.2">
      <c r="A38" s="2" t="s">
        <v>165</v>
      </c>
      <c r="B38" s="2" t="s">
        <v>141</v>
      </c>
      <c r="C38" s="2" t="s">
        <v>134</v>
      </c>
      <c r="D38" s="2" t="str">
        <f t="shared" si="0"/>
        <v>self.fgs.Add(self.lblrptadescargue</v>
      </c>
      <c r="E38" s="2" t="s">
        <v>166</v>
      </c>
      <c r="F38" s="2">
        <v>8</v>
      </c>
      <c r="G38" s="2" t="s">
        <v>167</v>
      </c>
      <c r="H38" s="2">
        <v>2</v>
      </c>
      <c r="I38" s="2" t="s">
        <v>168</v>
      </c>
      <c r="J38" s="2" t="str">
        <f t="shared" si="1"/>
        <v>self.fgs.Add(self.lblrptadescargue, pos=(8,2),span=(1,1), flag= wx.ALL, border=5)</v>
      </c>
    </row>
    <row r="39" spans="1:10" x14ac:dyDescent="0.2">
      <c r="A39" s="2" t="s">
        <v>165</v>
      </c>
      <c r="B39" s="2" t="s">
        <v>141</v>
      </c>
      <c r="C39" s="2" t="s">
        <v>53</v>
      </c>
      <c r="D39" s="2" t="str">
        <f t="shared" si="0"/>
        <v>self.fgs.Add(self.lblrptaorigen</v>
      </c>
      <c r="E39" s="2" t="s">
        <v>166</v>
      </c>
      <c r="F39" s="2">
        <v>5</v>
      </c>
      <c r="G39" s="2" t="s">
        <v>167</v>
      </c>
      <c r="H39" s="2">
        <v>4</v>
      </c>
      <c r="I39" s="2" t="s">
        <v>168</v>
      </c>
      <c r="J39" s="2" t="str">
        <f t="shared" si="1"/>
        <v>self.fgs.Add(self.lblrptaorigen, pos=(5,4),span=(1,1), flag= wx.ALL, border=5)</v>
      </c>
    </row>
    <row r="40" spans="1:10" x14ac:dyDescent="0.2">
      <c r="A40" s="2" t="s">
        <v>165</v>
      </c>
      <c r="B40" s="2" t="s">
        <v>141</v>
      </c>
      <c r="C40" s="2" t="s">
        <v>54</v>
      </c>
      <c r="D40" s="2" t="str">
        <f t="shared" si="0"/>
        <v>self.fgs.Add(self.lblrptadestino</v>
      </c>
      <c r="E40" s="2" t="s">
        <v>166</v>
      </c>
      <c r="F40" s="2">
        <v>6</v>
      </c>
      <c r="G40" s="2" t="s">
        <v>167</v>
      </c>
      <c r="H40" s="2">
        <v>4</v>
      </c>
      <c r="I40" s="2" t="s">
        <v>168</v>
      </c>
      <c r="J40" s="2" t="str">
        <f t="shared" si="1"/>
        <v>self.fgs.Add(self.lblrptadestino, pos=(6,4),span=(1,1), flag= wx.ALL, border=5)</v>
      </c>
    </row>
    <row r="41" spans="1:10" x14ac:dyDescent="0.2">
      <c r="A41" s="2" t="s">
        <v>165</v>
      </c>
      <c r="B41" s="2" t="s">
        <v>141</v>
      </c>
      <c r="C41" s="2" t="s">
        <v>55</v>
      </c>
      <c r="D41" s="2" t="str">
        <f t="shared" si="0"/>
        <v>self.fgs.Add(self.lblrptakm</v>
      </c>
      <c r="E41" s="2" t="s">
        <v>166</v>
      </c>
      <c r="F41" s="2">
        <v>7</v>
      </c>
      <c r="G41" s="2" t="s">
        <v>167</v>
      </c>
      <c r="H41" s="2">
        <v>4</v>
      </c>
      <c r="I41" s="2" t="s">
        <v>168</v>
      </c>
      <c r="J41" s="2" t="str">
        <f t="shared" si="1"/>
        <v>self.fgs.Add(self.lblrptakm, pos=(7,4),span=(1,1), flag= wx.ALL, border=5)</v>
      </c>
    </row>
    <row r="42" spans="1:10" x14ac:dyDescent="0.2">
      <c r="A42" s="2" t="s">
        <v>165</v>
      </c>
      <c r="B42" s="2" t="s">
        <v>141</v>
      </c>
      <c r="C42" s="2" t="s">
        <v>56</v>
      </c>
      <c r="D42" s="2" t="str">
        <f t="shared" si="0"/>
        <v>self.fgs.Add(self.lblrptaprecio</v>
      </c>
      <c r="E42" s="2" t="s">
        <v>166</v>
      </c>
      <c r="F42" s="2">
        <v>8</v>
      </c>
      <c r="G42" s="2" t="s">
        <v>167</v>
      </c>
      <c r="H42" s="2">
        <v>4</v>
      </c>
      <c r="I42" s="2" t="s">
        <v>168</v>
      </c>
      <c r="J42" s="2" t="str">
        <f t="shared" si="1"/>
        <v>self.fgs.Add(self.lblrptaprecio, pos=(8,4),span=(1,1), flag= wx.ALL, border=5)</v>
      </c>
    </row>
    <row r="43" spans="1:10" x14ac:dyDescent="0.2">
      <c r="A43" s="2" t="s">
        <v>165</v>
      </c>
      <c r="B43" s="2" t="s">
        <v>141</v>
      </c>
      <c r="C43" s="2" t="s">
        <v>136</v>
      </c>
      <c r="D43" s="2" t="str">
        <f t="shared" si="0"/>
        <v>self.fgs.Add(self.lblrptarecargopeaje</v>
      </c>
      <c r="E43" s="2" t="s">
        <v>166</v>
      </c>
      <c r="F43" s="2">
        <v>9</v>
      </c>
      <c r="G43" s="2" t="s">
        <v>167</v>
      </c>
      <c r="H43" s="2">
        <v>4</v>
      </c>
      <c r="I43" s="2" t="s">
        <v>168</v>
      </c>
      <c r="J43" s="2" t="str">
        <f t="shared" si="1"/>
        <v>self.fgs.Add(self.lblrptarecargopeaje, pos=(9,4),span=(1,1), flag= wx.ALL, border=5)</v>
      </c>
    </row>
    <row r="44" spans="1:10" x14ac:dyDescent="0.2">
      <c r="A44" s="2" t="s">
        <v>165</v>
      </c>
      <c r="B44" s="2" t="s">
        <v>141</v>
      </c>
      <c r="C44" s="2" t="s">
        <v>137</v>
      </c>
      <c r="D44" s="2" t="str">
        <f t="shared" si="0"/>
        <v>self.fgs.Add(self.lblrptanombreresp</v>
      </c>
      <c r="E44" s="2" t="s">
        <v>166</v>
      </c>
      <c r="F44" s="2">
        <v>5</v>
      </c>
      <c r="G44" s="2" t="s">
        <v>167</v>
      </c>
      <c r="H44" s="2">
        <v>6</v>
      </c>
      <c r="I44" s="2" t="s">
        <v>168</v>
      </c>
      <c r="J44" s="2" t="str">
        <f t="shared" si="1"/>
        <v>self.fgs.Add(self.lblrptanombreresp, pos=(5,6),span=(1,1), flag= wx.ALL, border=5)</v>
      </c>
    </row>
    <row r="45" spans="1:10" x14ac:dyDescent="0.2">
      <c r="A45" s="2" t="s">
        <v>165</v>
      </c>
      <c r="B45" s="2" t="s">
        <v>141</v>
      </c>
      <c r="C45" s="2" t="s">
        <v>138</v>
      </c>
      <c r="D45" s="2" t="str">
        <f t="shared" si="0"/>
        <v>self.fgs.Add(self.lblrptatelresp</v>
      </c>
      <c r="E45" s="2" t="s">
        <v>166</v>
      </c>
      <c r="F45" s="2">
        <v>6</v>
      </c>
      <c r="G45" s="2" t="s">
        <v>167</v>
      </c>
      <c r="H45" s="2">
        <v>6</v>
      </c>
      <c r="I45" s="2" t="s">
        <v>168</v>
      </c>
      <c r="J45" s="2" t="str">
        <f t="shared" si="1"/>
        <v>self.fgs.Add(self.lblrptatelresp, pos=(6,6),span=(1,1), flag= wx.ALL, border=5)</v>
      </c>
    </row>
    <row r="46" spans="1:10" x14ac:dyDescent="0.2">
      <c r="A46" s="2" t="s">
        <v>165</v>
      </c>
      <c r="B46" s="2" t="s">
        <v>141</v>
      </c>
      <c r="C46" s="2" t="s">
        <v>139</v>
      </c>
      <c r="D46" s="2" t="str">
        <f t="shared" si="0"/>
        <v>self.fgs.Add(self.lblrptacargoresp</v>
      </c>
      <c r="E46" s="2" t="s">
        <v>166</v>
      </c>
      <c r="F46" s="2">
        <v>7</v>
      </c>
      <c r="G46" s="2" t="s">
        <v>167</v>
      </c>
      <c r="H46" s="2">
        <v>6</v>
      </c>
      <c r="I46" s="2" t="s">
        <v>168</v>
      </c>
      <c r="J46" s="2" t="str">
        <f t="shared" si="1"/>
        <v>self.fgs.Add(self.lblrptacargoresp, pos=(7,6),span=(1,1), flag= wx.ALL, border=5)</v>
      </c>
    </row>
    <row r="47" spans="1:10" x14ac:dyDescent="0.2">
      <c r="A47" s="2" t="s">
        <v>165</v>
      </c>
      <c r="B47" s="2" t="s">
        <v>141</v>
      </c>
      <c r="C47" s="2" t="s">
        <v>57</v>
      </c>
      <c r="D47" s="2" t="str">
        <f t="shared" si="0"/>
        <v>self.fgs.Add(self.lblrptanombresiso</v>
      </c>
      <c r="E47" s="2" t="s">
        <v>166</v>
      </c>
      <c r="F47" s="2">
        <v>8</v>
      </c>
      <c r="G47" s="2" t="s">
        <v>167</v>
      </c>
      <c r="H47" s="2">
        <v>6</v>
      </c>
      <c r="I47" s="2" t="s">
        <v>168</v>
      </c>
      <c r="J47" s="2" t="str">
        <f t="shared" si="1"/>
        <v>self.fgs.Add(self.lblrptanombresiso, pos=(8,6),span=(1,1), flag= wx.ALL, border=5)</v>
      </c>
    </row>
    <row r="48" spans="1:10" x14ac:dyDescent="0.2">
      <c r="A48" s="2" t="s">
        <v>165</v>
      </c>
      <c r="B48" s="2" t="s">
        <v>141</v>
      </c>
      <c r="C48" s="2" t="s">
        <v>140</v>
      </c>
      <c r="D48" s="2" t="str">
        <f t="shared" si="0"/>
        <v>self.fgs.Add(self.lblrptatelesiso</v>
      </c>
      <c r="E48" s="2" t="s">
        <v>166</v>
      </c>
      <c r="F48" s="2">
        <v>9</v>
      </c>
      <c r="G48" s="2" t="s">
        <v>167</v>
      </c>
      <c r="H48" s="2">
        <v>6</v>
      </c>
      <c r="I48" s="2" t="s">
        <v>168</v>
      </c>
      <c r="J48" s="2" t="str">
        <f t="shared" si="1"/>
        <v>self.fgs.Add(self.lblrptatelesiso, pos=(9,6),span=(1,1), flag= wx.ALL, border=5)</v>
      </c>
    </row>
    <row r="49" spans="1:10" x14ac:dyDescent="0.2">
      <c r="A49" s="2" t="s">
        <v>165</v>
      </c>
      <c r="B49" s="2" t="s">
        <v>141</v>
      </c>
      <c r="C49" s="2" t="s">
        <v>58</v>
      </c>
      <c r="D49" s="2" t="str">
        <f t="shared" si="0"/>
        <v>self.fgs.Add(self.lblrptadebeinfo</v>
      </c>
      <c r="E49" s="2" t="s">
        <v>166</v>
      </c>
      <c r="F49" s="2">
        <v>5</v>
      </c>
      <c r="G49" s="2" t="s">
        <v>167</v>
      </c>
      <c r="H49" s="2">
        <v>8</v>
      </c>
      <c r="I49" s="2" t="s">
        <v>168</v>
      </c>
      <c r="J49" s="2" t="str">
        <f t="shared" si="1"/>
        <v>self.fgs.Add(self.lblrptadebeinfo, pos=(5,8),span=(1,1), flag= wx.ALL, border=5)</v>
      </c>
    </row>
    <row r="50" spans="1:10" x14ac:dyDescent="0.2">
      <c r="A50" s="2" t="s">
        <v>165</v>
      </c>
      <c r="B50" s="2" t="s">
        <v>141</v>
      </c>
      <c r="C50" s="2" t="s">
        <v>59</v>
      </c>
      <c r="D50" s="2" t="str">
        <f t="shared" si="0"/>
        <v>self.fgs.Add(self.lblrptahorasantes</v>
      </c>
      <c r="E50" s="2" t="s">
        <v>166</v>
      </c>
      <c r="F50" s="2">
        <v>6</v>
      </c>
      <c r="G50" s="2" t="s">
        <v>167</v>
      </c>
      <c r="H50" s="2">
        <v>8</v>
      </c>
      <c r="I50" s="2" t="s">
        <v>168</v>
      </c>
      <c r="J50" s="2" t="str">
        <f t="shared" si="1"/>
        <v>self.fgs.Add(self.lblrptahorasantes, pos=(6,8),span=(1,1), flag= wx.ALL, border=5)</v>
      </c>
    </row>
    <row r="51" spans="1:10" x14ac:dyDescent="0.2">
      <c r="A51" s="2" t="s">
        <v>165</v>
      </c>
      <c r="B51" s="2" t="s">
        <v>52</v>
      </c>
      <c r="C51" s="2" t="s">
        <v>144</v>
      </c>
      <c r="D51" s="2" t="str">
        <f t="shared" si="0"/>
        <v>self.fgs.Add(self.txtfechaentrega</v>
      </c>
      <c r="E51" s="2" t="s">
        <v>166</v>
      </c>
      <c r="F51" s="2">
        <v>11</v>
      </c>
      <c r="G51" s="2" t="s">
        <v>167</v>
      </c>
      <c r="H51" s="2">
        <v>2</v>
      </c>
      <c r="I51" s="2" t="s">
        <v>168</v>
      </c>
      <c r="J51" s="2" t="str">
        <f t="shared" si="1"/>
        <v>self.fgs.Add(self.txtfechaentrega, pos=(11,2),span=(1,1), flag= wx.ALL, border=5)</v>
      </c>
    </row>
    <row r="52" spans="1:10" x14ac:dyDescent="0.2">
      <c r="A52" s="2" t="s">
        <v>165</v>
      </c>
      <c r="B52" s="2" t="s">
        <v>52</v>
      </c>
      <c r="C52" s="2" t="s">
        <v>145</v>
      </c>
      <c r="D52" s="2" t="str">
        <f t="shared" si="0"/>
        <v>self.fgs.Add(self.txtdireccion</v>
      </c>
      <c r="E52" s="2" t="s">
        <v>166</v>
      </c>
      <c r="F52" s="2">
        <v>11</v>
      </c>
      <c r="G52" s="2" t="s">
        <v>167</v>
      </c>
      <c r="H52" s="2">
        <v>4</v>
      </c>
      <c r="I52" s="2" t="s">
        <v>170</v>
      </c>
      <c r="J52" s="2" t="str">
        <f t="shared" si="1"/>
        <v>self.fgs.Add(self.txtdireccion, pos=(11,4),span=(1,3), flag= wx.ALL, border=5)</v>
      </c>
    </row>
    <row r="53" spans="1:10" x14ac:dyDescent="0.2">
      <c r="A53" s="2" t="s">
        <v>165</v>
      </c>
      <c r="B53" s="2" t="s">
        <v>52</v>
      </c>
      <c r="C53" s="2" t="s">
        <v>146</v>
      </c>
      <c r="D53" s="2" t="str">
        <f t="shared" si="0"/>
        <v>self.fgs.Add(self.txtreferenciacont</v>
      </c>
      <c r="E53" s="2" t="s">
        <v>166</v>
      </c>
      <c r="F53" s="2">
        <v>11</v>
      </c>
      <c r="G53" s="2" t="s">
        <v>167</v>
      </c>
      <c r="H53" s="2">
        <v>8</v>
      </c>
      <c r="I53" s="2" t="s">
        <v>168</v>
      </c>
      <c r="J53" s="2" t="str">
        <f t="shared" si="1"/>
        <v>self.fgs.Add(self.txtreferenciacont, pos=(11,8),span=(1,1), flag= wx.ALL, border=5)</v>
      </c>
    </row>
    <row r="54" spans="1:10" x14ac:dyDescent="0.2">
      <c r="A54" s="2" t="s">
        <v>165</v>
      </c>
      <c r="B54" s="2" t="s">
        <v>52</v>
      </c>
      <c r="C54" s="2" t="s">
        <v>147</v>
      </c>
      <c r="D54" s="2" t="str">
        <f t="shared" si="0"/>
        <v>self.fgs.Add(self.txtnombreconduc</v>
      </c>
      <c r="E54" s="2" t="s">
        <v>166</v>
      </c>
      <c r="F54" s="2">
        <v>13</v>
      </c>
      <c r="G54" s="2" t="s">
        <v>167</v>
      </c>
      <c r="H54" s="2">
        <v>1</v>
      </c>
      <c r="I54" s="2" t="s">
        <v>168</v>
      </c>
      <c r="J54" s="2" t="str">
        <f t="shared" si="1"/>
        <v>self.fgs.Add(self.txtnombreconduc, pos=(13,1),span=(1,1), flag= wx.ALL, border=5)</v>
      </c>
    </row>
    <row r="55" spans="1:10" x14ac:dyDescent="0.2">
      <c r="A55" s="2" t="s">
        <v>165</v>
      </c>
      <c r="B55" s="2" t="s">
        <v>52</v>
      </c>
      <c r="C55" s="2" t="s">
        <v>148</v>
      </c>
      <c r="D55" s="2" t="str">
        <f t="shared" si="0"/>
        <v>self.fgs.Add(self.txtcedula</v>
      </c>
      <c r="E55" s="2" t="s">
        <v>166</v>
      </c>
      <c r="F55" s="2">
        <v>13</v>
      </c>
      <c r="G55" s="2" t="s">
        <v>167</v>
      </c>
      <c r="H55" s="2">
        <v>2</v>
      </c>
      <c r="I55" s="2" t="s">
        <v>168</v>
      </c>
      <c r="J55" s="2" t="str">
        <f t="shared" si="1"/>
        <v>self.fgs.Add(self.txtcedula, pos=(13,2),span=(1,1), flag= wx.ALL, border=5)</v>
      </c>
    </row>
    <row r="56" spans="1:10" x14ac:dyDescent="0.2">
      <c r="A56" s="2" t="s">
        <v>165</v>
      </c>
      <c r="B56" s="2" t="s">
        <v>52</v>
      </c>
      <c r="C56" s="2" t="s">
        <v>149</v>
      </c>
      <c r="D56" s="2" t="str">
        <f t="shared" si="0"/>
        <v>self.fgs.Add(self.txttelefonoconduc</v>
      </c>
      <c r="E56" s="2" t="s">
        <v>166</v>
      </c>
      <c r="F56" s="2">
        <v>13</v>
      </c>
      <c r="G56" s="2" t="s">
        <v>167</v>
      </c>
      <c r="H56" s="2">
        <v>3</v>
      </c>
      <c r="I56" s="2" t="s">
        <v>168</v>
      </c>
      <c r="J56" s="2" t="str">
        <f t="shared" si="1"/>
        <v>self.fgs.Add(self.txttelefonoconduc, pos=(13,3),span=(1,1), flag= wx.ALL, border=5)</v>
      </c>
    </row>
    <row r="57" spans="1:10" x14ac:dyDescent="0.2">
      <c r="A57" s="2" t="s">
        <v>165</v>
      </c>
      <c r="B57" s="2" t="s">
        <v>52</v>
      </c>
      <c r="C57" s="2" t="s">
        <v>150</v>
      </c>
      <c r="D57" s="2" t="str">
        <f t="shared" si="0"/>
        <v>self.fgs.Add(self.txtplaca</v>
      </c>
      <c r="E57" s="2" t="s">
        <v>166</v>
      </c>
      <c r="F57" s="2">
        <v>13</v>
      </c>
      <c r="G57" s="2" t="s">
        <v>167</v>
      </c>
      <c r="H57" s="2">
        <v>4</v>
      </c>
      <c r="I57" s="2" t="s">
        <v>168</v>
      </c>
      <c r="J57" s="2" t="str">
        <f t="shared" si="1"/>
        <v>self.fgs.Add(self.txtplaca, pos=(13,4),span=(1,1), flag= wx.ALL, border=5)</v>
      </c>
    </row>
    <row r="58" spans="1:10" x14ac:dyDescent="0.2">
      <c r="A58" s="2" t="s">
        <v>165</v>
      </c>
      <c r="B58" s="2" t="s">
        <v>52</v>
      </c>
      <c r="C58" s="2" t="s">
        <v>151</v>
      </c>
      <c r="D58" s="2" t="str">
        <f t="shared" si="0"/>
        <v>self.fgs.Add(self.txtadiciones</v>
      </c>
      <c r="E58" s="2" t="s">
        <v>166</v>
      </c>
      <c r="F58" s="2">
        <v>13</v>
      </c>
      <c r="G58" s="2" t="s">
        <v>167</v>
      </c>
      <c r="H58" s="2">
        <v>6</v>
      </c>
      <c r="I58" s="2" t="s">
        <v>171</v>
      </c>
      <c r="J58" s="2" t="str">
        <f t="shared" si="1"/>
        <v>self.fgs.Add(self.txtadiciones, pos=(13,6),span=(4,3), flag= wx.ALL, border=5)</v>
      </c>
    </row>
    <row r="59" spans="1:10" x14ac:dyDescent="0.2">
      <c r="A59" s="2" t="s">
        <v>165</v>
      </c>
      <c r="B59" s="2" t="s">
        <v>154</v>
      </c>
      <c r="C59" s="2" t="s">
        <v>160</v>
      </c>
      <c r="D59" s="2" t="str">
        <f t="shared" si="0"/>
        <v>self.fgs.Add(self.checkpreguntahoras_si</v>
      </c>
      <c r="E59" s="2" t="s">
        <v>166</v>
      </c>
      <c r="F59" s="2">
        <v>15</v>
      </c>
      <c r="G59" s="2" t="s">
        <v>167</v>
      </c>
      <c r="H59" s="2">
        <v>4</v>
      </c>
      <c r="I59" s="2" t="s">
        <v>168</v>
      </c>
      <c r="J59" s="2" t="str">
        <f t="shared" si="1"/>
        <v>self.fgs.Add(self.checkpreguntahoras_si, pos=(15,4),span=(1,1), flag= wx.ALL, border=5)</v>
      </c>
    </row>
    <row r="60" spans="1:10" x14ac:dyDescent="0.2">
      <c r="A60" s="2" t="s">
        <v>165</v>
      </c>
      <c r="B60" s="2" t="s">
        <v>154</v>
      </c>
      <c r="C60" s="2" t="s">
        <v>161</v>
      </c>
      <c r="D60" s="2" t="str">
        <f t="shared" si="0"/>
        <v>self.fgs.Add(self.checkpreguntahoras_no</v>
      </c>
      <c r="E60" s="2" t="s">
        <v>166</v>
      </c>
      <c r="F60" s="2">
        <v>16</v>
      </c>
      <c r="G60" s="2" t="s">
        <v>167</v>
      </c>
      <c r="H60" s="2">
        <v>4</v>
      </c>
      <c r="I60" s="2" t="s">
        <v>168</v>
      </c>
      <c r="J60" s="2" t="str">
        <f t="shared" si="1"/>
        <v>self.fgs.Add(self.checkpreguntahoras_no, pos=(16,4),span=(1,1), flag= wx.ALL, border=5)</v>
      </c>
    </row>
    <row r="61" spans="1:10" x14ac:dyDescent="0.2">
      <c r="A61" s="2" t="s">
        <v>165</v>
      </c>
      <c r="B61" s="2" t="s">
        <v>154</v>
      </c>
      <c r="C61" s="2" t="s">
        <v>162</v>
      </c>
      <c r="D61" s="2" t="str">
        <f t="shared" si="0"/>
        <v>self.fgs.Add(self.checkpreguntadoc_si</v>
      </c>
      <c r="E61" s="2" t="s">
        <v>166</v>
      </c>
      <c r="F61" s="2">
        <v>18</v>
      </c>
      <c r="G61" s="2" t="s">
        <v>167</v>
      </c>
      <c r="H61" s="2">
        <v>4</v>
      </c>
      <c r="I61" s="2" t="s">
        <v>168</v>
      </c>
      <c r="J61" s="2" t="str">
        <f t="shared" si="1"/>
        <v>self.fgs.Add(self.checkpreguntadoc_si, pos=(18,4),span=(1,1), flag= wx.ALL, border=5)</v>
      </c>
    </row>
    <row r="62" spans="1:10" x14ac:dyDescent="0.2">
      <c r="A62" s="2" t="s">
        <v>165</v>
      </c>
      <c r="B62" s="2" t="s">
        <v>154</v>
      </c>
      <c r="C62" s="2" t="s">
        <v>163</v>
      </c>
      <c r="D62" s="2" t="str">
        <f t="shared" si="0"/>
        <v>self.fgs.Add(self.checkpreguntadoc_no</v>
      </c>
      <c r="E62" s="2" t="s">
        <v>166</v>
      </c>
      <c r="F62" s="2">
        <v>19</v>
      </c>
      <c r="G62" s="2" t="s">
        <v>167</v>
      </c>
      <c r="H62" s="2">
        <v>4</v>
      </c>
      <c r="I62" s="2" t="s">
        <v>168</v>
      </c>
      <c r="J62" s="2" t="str">
        <f t="shared" si="1"/>
        <v>self.fgs.Add(self.checkpreguntadoc_no, pos=(19,4),span=(1,1), flag= wx.ALL, border=5)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workbookViewId="0"/>
  </sheetViews>
  <sheetFormatPr baseColWidth="10" defaultRowHeight="11.4" x14ac:dyDescent="0.2"/>
  <cols>
    <col min="2" max="2" width="15.625" bestFit="1" customWidth="1"/>
    <col min="4" max="4" width="27.75" bestFit="1" customWidth="1"/>
    <col min="5" max="5" width="32.75" bestFit="1" customWidth="1"/>
    <col min="6" max="6" width="25.375" bestFit="1" customWidth="1"/>
    <col min="8" max="8" width="25.25" bestFit="1" customWidth="1"/>
    <col min="9" max="9" width="56" bestFit="1" customWidth="1"/>
    <col min="10" max="10" width="53.75" bestFit="1" customWidth="1"/>
  </cols>
  <sheetData>
    <row r="1" spans="1:11" x14ac:dyDescent="0.2">
      <c r="A1" t="s">
        <v>50</v>
      </c>
      <c r="B1" t="s">
        <v>130</v>
      </c>
      <c r="C1" t="s">
        <v>49</v>
      </c>
      <c r="D1" t="s">
        <v>155</v>
      </c>
      <c r="E1" s="2" t="s">
        <v>157</v>
      </c>
      <c r="F1" s="2" t="s">
        <v>156</v>
      </c>
      <c r="G1" t="s">
        <v>48</v>
      </c>
      <c r="H1" t="str">
        <f>+CONCATENATE(C1,A1,B1,G1)</f>
        <v>self.lblrequerimiento=</v>
      </c>
      <c r="I1" t="str">
        <f>+CONCATENATE(H1,D1)</f>
        <v>self.lblrequerimiento=wx.StaticText(self.panel, label='')</v>
      </c>
      <c r="J1" t="str">
        <f>+CONCATENATE(C1,A1,B1,E1)</f>
        <v>self.lblrequerimiento.SetBackgroundColour(principal_color)</v>
      </c>
      <c r="K1" t="str">
        <f>+CONCATENATE(C1,A1,B1,F1)</f>
        <v>self.lblrequerimiento.SetForegroundColour('white')</v>
      </c>
    </row>
    <row r="2" spans="1:11" x14ac:dyDescent="0.2">
      <c r="A2" s="2" t="s">
        <v>50</v>
      </c>
      <c r="B2" t="s">
        <v>131</v>
      </c>
      <c r="C2" s="2" t="s">
        <v>49</v>
      </c>
      <c r="D2" s="2" t="s">
        <v>155</v>
      </c>
      <c r="E2" s="2" t="s">
        <v>157</v>
      </c>
      <c r="F2" s="2" t="s">
        <v>156</v>
      </c>
      <c r="G2" s="2" t="s">
        <v>48</v>
      </c>
      <c r="H2" s="2" t="str">
        <f t="shared" ref="H2:H62" si="0">+CONCATENATE(C2,A2,B2,G2)</f>
        <v>self.lblfecha=</v>
      </c>
      <c r="I2" s="2" t="str">
        <f t="shared" ref="I2:I62" si="1">+CONCATENATE(H2,D2)</f>
        <v>self.lblfecha=wx.StaticText(self.panel, label='')</v>
      </c>
      <c r="J2" s="2" t="str">
        <f t="shared" ref="J2:J62" si="2">+CONCATENATE(C2,A2,B2,E2)</f>
        <v>self.lblfecha.SetBackgroundColour(principal_color)</v>
      </c>
      <c r="K2" s="2" t="str">
        <f t="shared" ref="K2:K62" si="3">+CONCATENATE(C2,A2,B2,F2)</f>
        <v>self.lblfecha.SetForegroundColour('white')</v>
      </c>
    </row>
    <row r="3" spans="1:11" s="2" customFormat="1" x14ac:dyDescent="0.2">
      <c r="A3" s="2" t="s">
        <v>50</v>
      </c>
      <c r="B3" s="2" t="s">
        <v>135</v>
      </c>
      <c r="C3" s="2" t="s">
        <v>49</v>
      </c>
      <c r="D3" s="2" t="s">
        <v>155</v>
      </c>
      <c r="E3" s="2" t="s">
        <v>157</v>
      </c>
      <c r="F3" s="2" t="s">
        <v>156</v>
      </c>
      <c r="G3" s="2" t="s">
        <v>48</v>
      </c>
      <c r="H3" s="2" t="str">
        <f t="shared" si="0"/>
        <v>self.lblareaencargada=</v>
      </c>
      <c r="I3" s="2" t="str">
        <f t="shared" si="1"/>
        <v>self.lblareaencargada=wx.StaticText(self.panel, label='')</v>
      </c>
      <c r="J3" s="2" t="str">
        <f t="shared" si="2"/>
        <v>self.lblareaencargada.SetBackgroundColour(principal_color)</v>
      </c>
      <c r="K3" s="2" t="str">
        <f t="shared" si="3"/>
        <v>self.lblareaencargada.SetForegroundColour('white')</v>
      </c>
    </row>
    <row r="4" spans="1:11" x14ac:dyDescent="0.2">
      <c r="A4" s="2" t="s">
        <v>50</v>
      </c>
      <c r="B4" t="s">
        <v>51</v>
      </c>
      <c r="C4" s="2" t="s">
        <v>49</v>
      </c>
      <c r="D4" s="2" t="s">
        <v>155</v>
      </c>
      <c r="E4" s="2" t="s">
        <v>157</v>
      </c>
      <c r="F4" s="2" t="s">
        <v>156</v>
      </c>
      <c r="G4" s="2" t="s">
        <v>48</v>
      </c>
      <c r="H4" s="2" t="str">
        <f t="shared" si="0"/>
        <v>self.lblcotizacion=</v>
      </c>
      <c r="I4" s="2" t="str">
        <f t="shared" si="1"/>
        <v>self.lblcotizacion=wx.StaticText(self.panel, label='')</v>
      </c>
      <c r="J4" s="2" t="str">
        <f t="shared" si="2"/>
        <v>self.lblcotizacion.SetBackgroundColour(principal_color)</v>
      </c>
      <c r="K4" s="2" t="str">
        <f t="shared" si="3"/>
        <v>self.lblcotizacion.SetForegroundColour('white')</v>
      </c>
    </row>
    <row r="5" spans="1:11" x14ac:dyDescent="0.2">
      <c r="A5" s="2" t="s">
        <v>50</v>
      </c>
      <c r="B5" t="s">
        <v>132</v>
      </c>
      <c r="C5" s="2" t="s">
        <v>49</v>
      </c>
      <c r="D5" s="2" t="s">
        <v>155</v>
      </c>
      <c r="E5" s="2" t="s">
        <v>157</v>
      </c>
      <c r="F5" s="2" t="s">
        <v>156</v>
      </c>
      <c r="G5" s="2" t="s">
        <v>48</v>
      </c>
      <c r="H5" s="2" t="str">
        <f t="shared" si="0"/>
        <v>self.lbltipotransp=</v>
      </c>
      <c r="I5" s="2" t="str">
        <f t="shared" si="1"/>
        <v>self.lbltipotransp=wx.StaticText(self.panel, label='')</v>
      </c>
      <c r="J5" s="2" t="str">
        <f t="shared" si="2"/>
        <v>self.lbltipotransp.SetBackgroundColour(principal_color)</v>
      </c>
      <c r="K5" s="2" t="str">
        <f t="shared" si="3"/>
        <v>self.lbltipotransp.SetForegroundColour('white')</v>
      </c>
    </row>
    <row r="6" spans="1:11" x14ac:dyDescent="0.2">
      <c r="A6" s="2" t="s">
        <v>50</v>
      </c>
      <c r="B6" t="s">
        <v>133</v>
      </c>
      <c r="C6" s="2" t="s">
        <v>49</v>
      </c>
      <c r="D6" s="2" t="s">
        <v>155</v>
      </c>
      <c r="E6" s="2" t="s">
        <v>157</v>
      </c>
      <c r="F6" s="2" t="s">
        <v>156</v>
      </c>
      <c r="G6" s="2" t="s">
        <v>48</v>
      </c>
      <c r="H6" s="2" t="str">
        <f t="shared" si="0"/>
        <v>self.lbltipocont=</v>
      </c>
      <c r="I6" s="2" t="str">
        <f t="shared" si="1"/>
        <v>self.lbltipocont=wx.StaticText(self.panel, label='')</v>
      </c>
      <c r="J6" s="2" t="str">
        <f t="shared" si="2"/>
        <v>self.lbltipocont.SetBackgroundColour(principal_color)</v>
      </c>
      <c r="K6" s="2" t="str">
        <f t="shared" si="3"/>
        <v>self.lbltipocont.SetForegroundColour('white')</v>
      </c>
    </row>
    <row r="7" spans="1:11" x14ac:dyDescent="0.2">
      <c r="A7" s="2" t="s">
        <v>50</v>
      </c>
      <c r="B7" t="s">
        <v>134</v>
      </c>
      <c r="C7" s="2" t="s">
        <v>49</v>
      </c>
      <c r="D7" s="2" t="s">
        <v>155</v>
      </c>
      <c r="E7" s="2" t="s">
        <v>157</v>
      </c>
      <c r="F7" s="2" t="s">
        <v>156</v>
      </c>
      <c r="G7" s="2" t="s">
        <v>48</v>
      </c>
      <c r="H7" s="2" t="str">
        <f t="shared" si="0"/>
        <v>self.lbldescargue=</v>
      </c>
      <c r="I7" s="2" t="str">
        <f t="shared" si="1"/>
        <v>self.lbldescargue=wx.StaticText(self.panel, label='')</v>
      </c>
      <c r="J7" s="2" t="str">
        <f t="shared" si="2"/>
        <v>self.lbldescargue.SetBackgroundColour(principal_color)</v>
      </c>
      <c r="K7" s="2" t="str">
        <f t="shared" si="3"/>
        <v>self.lbldescargue.SetForegroundColour('white')</v>
      </c>
    </row>
    <row r="8" spans="1:11" x14ac:dyDescent="0.2">
      <c r="A8" s="2" t="s">
        <v>50</v>
      </c>
      <c r="B8" t="s">
        <v>53</v>
      </c>
      <c r="C8" s="2" t="s">
        <v>49</v>
      </c>
      <c r="D8" s="2" t="s">
        <v>155</v>
      </c>
      <c r="E8" s="2" t="s">
        <v>157</v>
      </c>
      <c r="F8" s="2" t="s">
        <v>156</v>
      </c>
      <c r="G8" s="2" t="s">
        <v>48</v>
      </c>
      <c r="H8" s="2" t="str">
        <f t="shared" si="0"/>
        <v>self.lblorigen=</v>
      </c>
      <c r="I8" s="2" t="str">
        <f t="shared" si="1"/>
        <v>self.lblorigen=wx.StaticText(self.panel, label='')</v>
      </c>
      <c r="J8" s="2" t="str">
        <f t="shared" si="2"/>
        <v>self.lblorigen.SetBackgroundColour(principal_color)</v>
      </c>
      <c r="K8" s="2" t="str">
        <f t="shared" si="3"/>
        <v>self.lblorigen.SetForegroundColour('white')</v>
      </c>
    </row>
    <row r="9" spans="1:11" x14ac:dyDescent="0.2">
      <c r="A9" s="2" t="s">
        <v>50</v>
      </c>
      <c r="B9" t="s">
        <v>54</v>
      </c>
      <c r="C9" s="2" t="s">
        <v>49</v>
      </c>
      <c r="D9" s="2" t="s">
        <v>155</v>
      </c>
      <c r="E9" s="2" t="s">
        <v>157</v>
      </c>
      <c r="F9" s="2" t="s">
        <v>156</v>
      </c>
      <c r="G9" s="2" t="s">
        <v>48</v>
      </c>
      <c r="H9" s="2" t="str">
        <f t="shared" si="0"/>
        <v>self.lbldestino=</v>
      </c>
      <c r="I9" s="2" t="str">
        <f t="shared" si="1"/>
        <v>self.lbldestino=wx.StaticText(self.panel, label='')</v>
      </c>
      <c r="J9" s="2" t="str">
        <f t="shared" si="2"/>
        <v>self.lbldestino.SetBackgroundColour(principal_color)</v>
      </c>
      <c r="K9" s="2" t="str">
        <f t="shared" si="3"/>
        <v>self.lbldestino.SetForegroundColour('white')</v>
      </c>
    </row>
    <row r="10" spans="1:11" x14ac:dyDescent="0.2">
      <c r="A10" s="2" t="s">
        <v>50</v>
      </c>
      <c r="B10" t="s">
        <v>55</v>
      </c>
      <c r="C10" s="2" t="s">
        <v>49</v>
      </c>
      <c r="D10" s="2" t="s">
        <v>155</v>
      </c>
      <c r="E10" s="2" t="s">
        <v>157</v>
      </c>
      <c r="F10" s="2" t="s">
        <v>156</v>
      </c>
      <c r="G10" s="2" t="s">
        <v>48</v>
      </c>
      <c r="H10" s="2" t="str">
        <f t="shared" si="0"/>
        <v>self.lblkm=</v>
      </c>
      <c r="I10" s="2" t="str">
        <f t="shared" si="1"/>
        <v>self.lblkm=wx.StaticText(self.panel, label='')</v>
      </c>
      <c r="J10" s="2" t="str">
        <f t="shared" si="2"/>
        <v>self.lblkm.SetBackgroundColour(principal_color)</v>
      </c>
      <c r="K10" s="2" t="str">
        <f t="shared" si="3"/>
        <v>self.lblkm.SetForegroundColour('white')</v>
      </c>
    </row>
    <row r="11" spans="1:11" x14ac:dyDescent="0.2">
      <c r="A11" s="2" t="s">
        <v>50</v>
      </c>
      <c r="B11" t="s">
        <v>56</v>
      </c>
      <c r="C11" s="2" t="s">
        <v>49</v>
      </c>
      <c r="D11" s="2" t="s">
        <v>155</v>
      </c>
      <c r="E11" s="2" t="s">
        <v>157</v>
      </c>
      <c r="F11" s="2" t="s">
        <v>156</v>
      </c>
      <c r="G11" s="2" t="s">
        <v>48</v>
      </c>
      <c r="H11" s="2" t="str">
        <f t="shared" si="0"/>
        <v>self.lblprecio=</v>
      </c>
      <c r="I11" s="2" t="str">
        <f t="shared" si="1"/>
        <v>self.lblprecio=wx.StaticText(self.panel, label='')</v>
      </c>
      <c r="J11" s="2" t="str">
        <f t="shared" si="2"/>
        <v>self.lblprecio.SetBackgroundColour(principal_color)</v>
      </c>
      <c r="K11" s="2" t="str">
        <f t="shared" si="3"/>
        <v>self.lblprecio.SetForegroundColour('white')</v>
      </c>
    </row>
    <row r="12" spans="1:11" x14ac:dyDescent="0.2">
      <c r="A12" s="2" t="s">
        <v>50</v>
      </c>
      <c r="B12" t="s">
        <v>136</v>
      </c>
      <c r="C12" s="2" t="s">
        <v>49</v>
      </c>
      <c r="D12" s="2" t="s">
        <v>155</v>
      </c>
      <c r="E12" s="2" t="s">
        <v>157</v>
      </c>
      <c r="F12" s="2" t="s">
        <v>156</v>
      </c>
      <c r="G12" s="2" t="s">
        <v>48</v>
      </c>
      <c r="H12" s="2" t="str">
        <f t="shared" si="0"/>
        <v>self.lblrecargopeaje=</v>
      </c>
      <c r="I12" s="2" t="str">
        <f t="shared" si="1"/>
        <v>self.lblrecargopeaje=wx.StaticText(self.panel, label='')</v>
      </c>
      <c r="J12" s="2" t="str">
        <f t="shared" si="2"/>
        <v>self.lblrecargopeaje.SetBackgroundColour(principal_color)</v>
      </c>
      <c r="K12" s="2" t="str">
        <f t="shared" si="3"/>
        <v>self.lblrecargopeaje.SetForegroundColour('white')</v>
      </c>
    </row>
    <row r="13" spans="1:11" x14ac:dyDescent="0.2">
      <c r="A13" s="2" t="s">
        <v>50</v>
      </c>
      <c r="B13" t="s">
        <v>137</v>
      </c>
      <c r="C13" s="2" t="s">
        <v>49</v>
      </c>
      <c r="D13" s="2" t="s">
        <v>155</v>
      </c>
      <c r="E13" s="2" t="s">
        <v>157</v>
      </c>
      <c r="F13" s="2" t="s">
        <v>156</v>
      </c>
      <c r="G13" s="2" t="s">
        <v>48</v>
      </c>
      <c r="H13" s="2" t="str">
        <f t="shared" si="0"/>
        <v>self.lblnombreresp=</v>
      </c>
      <c r="I13" s="2" t="str">
        <f t="shared" si="1"/>
        <v>self.lblnombreresp=wx.StaticText(self.panel, label='')</v>
      </c>
      <c r="J13" s="2" t="str">
        <f t="shared" si="2"/>
        <v>self.lblnombreresp.SetBackgroundColour(principal_color)</v>
      </c>
      <c r="K13" s="2" t="str">
        <f t="shared" si="3"/>
        <v>self.lblnombreresp.SetForegroundColour('white')</v>
      </c>
    </row>
    <row r="14" spans="1:11" x14ac:dyDescent="0.2">
      <c r="A14" s="2" t="s">
        <v>50</v>
      </c>
      <c r="B14" t="s">
        <v>138</v>
      </c>
      <c r="C14" s="2" t="s">
        <v>49</v>
      </c>
      <c r="D14" s="2" t="s">
        <v>155</v>
      </c>
      <c r="E14" s="2" t="s">
        <v>157</v>
      </c>
      <c r="F14" s="2" t="s">
        <v>156</v>
      </c>
      <c r="G14" s="2" t="s">
        <v>48</v>
      </c>
      <c r="H14" s="2" t="str">
        <f t="shared" si="0"/>
        <v>self.lbltelresp=</v>
      </c>
      <c r="I14" s="2" t="str">
        <f t="shared" si="1"/>
        <v>self.lbltelresp=wx.StaticText(self.panel, label='')</v>
      </c>
      <c r="J14" s="2" t="str">
        <f t="shared" si="2"/>
        <v>self.lbltelresp.SetBackgroundColour(principal_color)</v>
      </c>
      <c r="K14" s="2" t="str">
        <f t="shared" si="3"/>
        <v>self.lbltelresp.SetForegroundColour('white')</v>
      </c>
    </row>
    <row r="15" spans="1:11" x14ac:dyDescent="0.2">
      <c r="A15" s="2" t="s">
        <v>50</v>
      </c>
      <c r="B15" t="s">
        <v>139</v>
      </c>
      <c r="C15" s="2" t="s">
        <v>49</v>
      </c>
      <c r="D15" s="2" t="s">
        <v>155</v>
      </c>
      <c r="E15" s="2" t="s">
        <v>157</v>
      </c>
      <c r="F15" s="2" t="s">
        <v>156</v>
      </c>
      <c r="G15" s="2" t="s">
        <v>48</v>
      </c>
      <c r="H15" s="2" t="str">
        <f t="shared" si="0"/>
        <v>self.lblcargoresp=</v>
      </c>
      <c r="I15" s="2" t="str">
        <f t="shared" si="1"/>
        <v>self.lblcargoresp=wx.StaticText(self.panel, label='')</v>
      </c>
      <c r="J15" s="2" t="str">
        <f t="shared" si="2"/>
        <v>self.lblcargoresp.SetBackgroundColour(principal_color)</v>
      </c>
      <c r="K15" s="2" t="str">
        <f t="shared" si="3"/>
        <v>self.lblcargoresp.SetForegroundColour('white')</v>
      </c>
    </row>
    <row r="16" spans="1:11" x14ac:dyDescent="0.2">
      <c r="A16" s="2" t="s">
        <v>50</v>
      </c>
      <c r="B16" t="s">
        <v>57</v>
      </c>
      <c r="C16" s="2" t="s">
        <v>49</v>
      </c>
      <c r="D16" s="2" t="s">
        <v>155</v>
      </c>
      <c r="E16" s="2" t="s">
        <v>157</v>
      </c>
      <c r="F16" s="2" t="s">
        <v>156</v>
      </c>
      <c r="G16" s="2" t="s">
        <v>48</v>
      </c>
      <c r="H16" s="2" t="str">
        <f t="shared" si="0"/>
        <v>self.lblnombresiso=</v>
      </c>
      <c r="I16" s="2" t="str">
        <f t="shared" si="1"/>
        <v>self.lblnombresiso=wx.StaticText(self.panel, label='')</v>
      </c>
      <c r="J16" s="2" t="str">
        <f t="shared" si="2"/>
        <v>self.lblnombresiso.SetBackgroundColour(principal_color)</v>
      </c>
      <c r="K16" s="2" t="str">
        <f t="shared" si="3"/>
        <v>self.lblnombresiso.SetForegroundColour('white')</v>
      </c>
    </row>
    <row r="17" spans="1:11" x14ac:dyDescent="0.2">
      <c r="A17" s="2" t="s">
        <v>50</v>
      </c>
      <c r="B17" t="s">
        <v>140</v>
      </c>
      <c r="C17" s="2" t="s">
        <v>49</v>
      </c>
      <c r="D17" s="2" t="s">
        <v>155</v>
      </c>
      <c r="E17" s="2" t="s">
        <v>157</v>
      </c>
      <c r="F17" s="2" t="s">
        <v>156</v>
      </c>
      <c r="G17" s="2" t="s">
        <v>48</v>
      </c>
      <c r="H17" s="2" t="str">
        <f t="shared" si="0"/>
        <v>self.lbltelesiso=</v>
      </c>
      <c r="I17" s="2" t="str">
        <f t="shared" si="1"/>
        <v>self.lbltelesiso=wx.StaticText(self.panel, label='')</v>
      </c>
      <c r="J17" s="2" t="str">
        <f t="shared" si="2"/>
        <v>self.lbltelesiso.SetBackgroundColour(principal_color)</v>
      </c>
      <c r="K17" s="2" t="str">
        <f t="shared" si="3"/>
        <v>self.lbltelesiso.SetForegroundColour('white')</v>
      </c>
    </row>
    <row r="18" spans="1:11" x14ac:dyDescent="0.2">
      <c r="A18" s="2" t="s">
        <v>50</v>
      </c>
      <c r="B18" t="s">
        <v>58</v>
      </c>
      <c r="C18" s="2" t="s">
        <v>49</v>
      </c>
      <c r="D18" s="2" t="s">
        <v>155</v>
      </c>
      <c r="E18" s="2" t="s">
        <v>157</v>
      </c>
      <c r="F18" s="2" t="s">
        <v>156</v>
      </c>
      <c r="G18" s="2" t="s">
        <v>48</v>
      </c>
      <c r="H18" s="2" t="str">
        <f t="shared" si="0"/>
        <v>self.lbldebeinfo=</v>
      </c>
      <c r="I18" s="2" t="str">
        <f t="shared" si="1"/>
        <v>self.lbldebeinfo=wx.StaticText(self.panel, label='')</v>
      </c>
      <c r="J18" s="2" t="str">
        <f t="shared" si="2"/>
        <v>self.lbldebeinfo.SetBackgroundColour(principal_color)</v>
      </c>
      <c r="K18" s="2" t="str">
        <f t="shared" si="3"/>
        <v>self.lbldebeinfo.SetForegroundColour('white')</v>
      </c>
    </row>
    <row r="19" spans="1:11" x14ac:dyDescent="0.2">
      <c r="A19" s="2" t="s">
        <v>50</v>
      </c>
      <c r="B19" t="s">
        <v>59</v>
      </c>
      <c r="C19" s="2" t="s">
        <v>49</v>
      </c>
      <c r="D19" s="2" t="s">
        <v>155</v>
      </c>
      <c r="E19" s="2" t="s">
        <v>157</v>
      </c>
      <c r="F19" s="2" t="s">
        <v>156</v>
      </c>
      <c r="G19" s="2" t="s">
        <v>48</v>
      </c>
      <c r="H19" s="2" t="str">
        <f t="shared" si="0"/>
        <v>self.lblhorasantes=</v>
      </c>
      <c r="I19" s="2" t="str">
        <f t="shared" si="1"/>
        <v>self.lblhorasantes=wx.StaticText(self.panel, label='')</v>
      </c>
      <c r="J19" s="2" t="str">
        <f t="shared" si="2"/>
        <v>self.lblhorasantes.SetBackgroundColour(principal_color)</v>
      </c>
      <c r="K19" s="2" t="str">
        <f t="shared" si="3"/>
        <v>self.lblhorasantes.SetForegroundColour('white')</v>
      </c>
    </row>
    <row r="20" spans="1:11" s="2" customFormat="1" x14ac:dyDescent="0.2">
      <c r="A20" s="2" t="s">
        <v>50</v>
      </c>
      <c r="B20" s="2" t="s">
        <v>142</v>
      </c>
      <c r="C20" s="2" t="s">
        <v>49</v>
      </c>
      <c r="D20" s="2" t="s">
        <v>155</v>
      </c>
      <c r="E20" s="2" t="s">
        <v>157</v>
      </c>
      <c r="F20" s="2" t="s">
        <v>156</v>
      </c>
      <c r="G20" s="2" t="s">
        <v>48</v>
      </c>
      <c r="H20" s="2" t="str">
        <f t="shared" si="0"/>
        <v>self.lblinfologistica=</v>
      </c>
      <c r="I20" s="2" t="str">
        <f t="shared" si="1"/>
        <v>self.lblinfologistica=wx.StaticText(self.panel, label='')</v>
      </c>
      <c r="J20" s="2" t="str">
        <f t="shared" si="2"/>
        <v>self.lblinfologistica.SetBackgroundColour(principal_color)</v>
      </c>
      <c r="K20" s="2" t="str">
        <f t="shared" si="3"/>
        <v>self.lblinfologistica.SetForegroundColour('white')</v>
      </c>
    </row>
    <row r="21" spans="1:11" s="2" customFormat="1" x14ac:dyDescent="0.2">
      <c r="A21" s="2" t="s">
        <v>50</v>
      </c>
      <c r="B21" s="2" t="s">
        <v>143</v>
      </c>
      <c r="C21" s="2" t="s">
        <v>49</v>
      </c>
      <c r="D21" s="2" t="s">
        <v>155</v>
      </c>
      <c r="E21" s="2" t="s">
        <v>157</v>
      </c>
      <c r="F21" s="2" t="s">
        <v>156</v>
      </c>
      <c r="G21" s="2" t="s">
        <v>48</v>
      </c>
      <c r="H21" s="2" t="str">
        <f t="shared" si="0"/>
        <v>self.lblinfocliente=</v>
      </c>
      <c r="I21" s="2" t="str">
        <f t="shared" si="1"/>
        <v>self.lblinfocliente=wx.StaticText(self.panel, label='')</v>
      </c>
      <c r="J21" s="2" t="str">
        <f t="shared" si="2"/>
        <v>self.lblinfocliente.SetBackgroundColour(principal_color)</v>
      </c>
      <c r="K21" s="2" t="str">
        <f t="shared" si="3"/>
        <v>self.lblinfocliente.SetForegroundColour('white')</v>
      </c>
    </row>
    <row r="22" spans="1:11" s="2" customFormat="1" x14ac:dyDescent="0.2">
      <c r="A22" s="2" t="s">
        <v>50</v>
      </c>
      <c r="B22" s="2" t="s">
        <v>144</v>
      </c>
      <c r="C22" s="2" t="s">
        <v>49</v>
      </c>
      <c r="D22" s="2" t="s">
        <v>155</v>
      </c>
      <c r="E22" s="2" t="s">
        <v>157</v>
      </c>
      <c r="F22" s="2" t="s">
        <v>156</v>
      </c>
      <c r="G22" s="2" t="s">
        <v>48</v>
      </c>
      <c r="H22" s="2" t="str">
        <f t="shared" si="0"/>
        <v>self.lblfechaentrega=</v>
      </c>
      <c r="I22" s="2" t="str">
        <f t="shared" si="1"/>
        <v>self.lblfechaentrega=wx.StaticText(self.panel, label='')</v>
      </c>
      <c r="J22" s="2" t="str">
        <f t="shared" si="2"/>
        <v>self.lblfechaentrega.SetBackgroundColour(principal_color)</v>
      </c>
      <c r="K22" s="2" t="str">
        <f t="shared" si="3"/>
        <v>self.lblfechaentrega.SetForegroundColour('white')</v>
      </c>
    </row>
    <row r="23" spans="1:11" s="2" customFormat="1" x14ac:dyDescent="0.2">
      <c r="A23" s="2" t="s">
        <v>50</v>
      </c>
      <c r="B23" s="2" t="s">
        <v>145</v>
      </c>
      <c r="C23" s="2" t="s">
        <v>49</v>
      </c>
      <c r="D23" s="2" t="s">
        <v>155</v>
      </c>
      <c r="E23" s="2" t="s">
        <v>157</v>
      </c>
      <c r="F23" s="2" t="s">
        <v>156</v>
      </c>
      <c r="G23" s="2" t="s">
        <v>48</v>
      </c>
      <c r="H23" s="2" t="str">
        <f t="shared" si="0"/>
        <v>self.lbldireccion=</v>
      </c>
      <c r="I23" s="2" t="str">
        <f t="shared" si="1"/>
        <v>self.lbldireccion=wx.StaticText(self.panel, label='')</v>
      </c>
      <c r="J23" s="2" t="str">
        <f t="shared" si="2"/>
        <v>self.lbldireccion.SetBackgroundColour(principal_color)</v>
      </c>
      <c r="K23" s="2" t="str">
        <f t="shared" si="3"/>
        <v>self.lbldireccion.SetForegroundColour('white')</v>
      </c>
    </row>
    <row r="24" spans="1:11" s="2" customFormat="1" x14ac:dyDescent="0.2">
      <c r="A24" s="2" t="s">
        <v>50</v>
      </c>
      <c r="B24" s="2" t="s">
        <v>146</v>
      </c>
      <c r="C24" s="2" t="s">
        <v>49</v>
      </c>
      <c r="D24" s="2" t="s">
        <v>155</v>
      </c>
      <c r="E24" s="2" t="s">
        <v>157</v>
      </c>
      <c r="F24" s="2" t="s">
        <v>156</v>
      </c>
      <c r="G24" s="2" t="s">
        <v>48</v>
      </c>
      <c r="H24" s="2" t="str">
        <f t="shared" si="0"/>
        <v>self.lblreferenciacont=</v>
      </c>
      <c r="I24" s="2" t="str">
        <f t="shared" si="1"/>
        <v>self.lblreferenciacont=wx.StaticText(self.panel, label='')</v>
      </c>
      <c r="J24" s="2" t="str">
        <f t="shared" si="2"/>
        <v>self.lblreferenciacont.SetBackgroundColour(principal_color)</v>
      </c>
      <c r="K24" s="2" t="str">
        <f t="shared" si="3"/>
        <v>self.lblreferenciacont.SetForegroundColour('white')</v>
      </c>
    </row>
    <row r="25" spans="1:11" s="2" customFormat="1" x14ac:dyDescent="0.2">
      <c r="A25" s="2" t="s">
        <v>50</v>
      </c>
      <c r="B25" s="2" t="s">
        <v>147</v>
      </c>
      <c r="C25" s="2" t="s">
        <v>49</v>
      </c>
      <c r="D25" s="2" t="s">
        <v>155</v>
      </c>
      <c r="E25" s="2" t="s">
        <v>157</v>
      </c>
      <c r="F25" s="2" t="s">
        <v>156</v>
      </c>
      <c r="G25" s="2" t="s">
        <v>48</v>
      </c>
      <c r="H25" s="2" t="str">
        <f t="shared" si="0"/>
        <v>self.lblnombreconduc=</v>
      </c>
      <c r="I25" s="2" t="str">
        <f t="shared" si="1"/>
        <v>self.lblnombreconduc=wx.StaticText(self.panel, label='')</v>
      </c>
      <c r="J25" s="2" t="str">
        <f t="shared" si="2"/>
        <v>self.lblnombreconduc.SetBackgroundColour(principal_color)</v>
      </c>
      <c r="K25" s="2" t="str">
        <f t="shared" si="3"/>
        <v>self.lblnombreconduc.SetForegroundColour('white')</v>
      </c>
    </row>
    <row r="26" spans="1:11" s="2" customFormat="1" x14ac:dyDescent="0.2">
      <c r="A26" s="2" t="s">
        <v>50</v>
      </c>
      <c r="B26" s="2" t="s">
        <v>148</v>
      </c>
      <c r="C26" s="2" t="s">
        <v>49</v>
      </c>
      <c r="D26" s="2" t="s">
        <v>155</v>
      </c>
      <c r="E26" s="2" t="s">
        <v>157</v>
      </c>
      <c r="F26" s="2" t="s">
        <v>156</v>
      </c>
      <c r="G26" s="2" t="s">
        <v>48</v>
      </c>
      <c r="H26" s="2" t="str">
        <f t="shared" si="0"/>
        <v>self.lblcedula=</v>
      </c>
      <c r="I26" s="2" t="str">
        <f t="shared" si="1"/>
        <v>self.lblcedula=wx.StaticText(self.panel, label='')</v>
      </c>
      <c r="J26" s="2" t="str">
        <f t="shared" si="2"/>
        <v>self.lblcedula.SetBackgroundColour(principal_color)</v>
      </c>
      <c r="K26" s="2" t="str">
        <f t="shared" si="3"/>
        <v>self.lblcedula.SetForegroundColour('white')</v>
      </c>
    </row>
    <row r="27" spans="1:11" s="2" customFormat="1" x14ac:dyDescent="0.2">
      <c r="A27" s="2" t="s">
        <v>50</v>
      </c>
      <c r="B27" s="2" t="s">
        <v>149</v>
      </c>
      <c r="C27" s="2" t="s">
        <v>49</v>
      </c>
      <c r="D27" s="2" t="s">
        <v>155</v>
      </c>
      <c r="E27" s="2" t="s">
        <v>157</v>
      </c>
      <c r="F27" s="2" t="s">
        <v>156</v>
      </c>
      <c r="G27" s="2" t="s">
        <v>48</v>
      </c>
      <c r="H27" s="2" t="str">
        <f t="shared" si="0"/>
        <v>self.lbltelefonoconduc=</v>
      </c>
      <c r="I27" s="2" t="str">
        <f t="shared" si="1"/>
        <v>self.lbltelefonoconduc=wx.StaticText(self.panel, label='')</v>
      </c>
      <c r="J27" s="2" t="str">
        <f t="shared" si="2"/>
        <v>self.lbltelefonoconduc.SetBackgroundColour(principal_color)</v>
      </c>
      <c r="K27" s="2" t="str">
        <f t="shared" si="3"/>
        <v>self.lbltelefonoconduc.SetForegroundColour('white')</v>
      </c>
    </row>
    <row r="28" spans="1:11" s="2" customFormat="1" x14ac:dyDescent="0.2">
      <c r="A28" s="2" t="s">
        <v>50</v>
      </c>
      <c r="B28" s="2" t="s">
        <v>150</v>
      </c>
      <c r="C28" s="2" t="s">
        <v>49</v>
      </c>
      <c r="D28" s="2" t="s">
        <v>155</v>
      </c>
      <c r="E28" s="2" t="s">
        <v>157</v>
      </c>
      <c r="F28" s="2" t="s">
        <v>156</v>
      </c>
      <c r="G28" s="2" t="s">
        <v>48</v>
      </c>
      <c r="H28" s="2" t="str">
        <f t="shared" si="0"/>
        <v>self.lblplaca=</v>
      </c>
      <c r="I28" s="2" t="str">
        <f t="shared" si="1"/>
        <v>self.lblplaca=wx.StaticText(self.panel, label='')</v>
      </c>
      <c r="J28" s="2" t="str">
        <f t="shared" si="2"/>
        <v>self.lblplaca.SetBackgroundColour(principal_color)</v>
      </c>
      <c r="K28" s="2" t="str">
        <f t="shared" si="3"/>
        <v>self.lblplaca.SetForegroundColour('white')</v>
      </c>
    </row>
    <row r="29" spans="1:11" s="2" customFormat="1" x14ac:dyDescent="0.2">
      <c r="A29" s="2" t="s">
        <v>50</v>
      </c>
      <c r="B29" s="2" t="s">
        <v>151</v>
      </c>
      <c r="C29" s="2" t="s">
        <v>49</v>
      </c>
      <c r="D29" s="2" t="s">
        <v>155</v>
      </c>
      <c r="E29" s="2" t="s">
        <v>157</v>
      </c>
      <c r="F29" s="2" t="s">
        <v>156</v>
      </c>
      <c r="G29" s="2" t="s">
        <v>48</v>
      </c>
      <c r="H29" s="2" t="str">
        <f t="shared" si="0"/>
        <v>self.lbladiciones=</v>
      </c>
      <c r="I29" s="2" t="str">
        <f t="shared" si="1"/>
        <v>self.lbladiciones=wx.StaticText(self.panel, label='')</v>
      </c>
      <c r="J29" s="2" t="str">
        <f t="shared" si="2"/>
        <v>self.lbladiciones.SetBackgroundColour(principal_color)</v>
      </c>
      <c r="K29" s="2" t="str">
        <f t="shared" si="3"/>
        <v>self.lbladiciones.SetForegroundColour('white')</v>
      </c>
    </row>
    <row r="30" spans="1:11" s="2" customFormat="1" x14ac:dyDescent="0.2">
      <c r="A30" s="2" t="s">
        <v>50</v>
      </c>
      <c r="B30" s="2" t="s">
        <v>152</v>
      </c>
      <c r="C30" s="2" t="s">
        <v>49</v>
      </c>
      <c r="D30" s="2" t="s">
        <v>155</v>
      </c>
      <c r="E30" s="2" t="s">
        <v>157</v>
      </c>
      <c r="F30" s="2" t="s">
        <v>156</v>
      </c>
      <c r="G30" s="2" t="s">
        <v>48</v>
      </c>
      <c r="H30" s="2" t="str">
        <f t="shared" si="0"/>
        <v>self.lblpreguntahoras=</v>
      </c>
      <c r="I30" s="2" t="str">
        <f t="shared" si="1"/>
        <v>self.lblpreguntahoras=wx.StaticText(self.panel, label='')</v>
      </c>
      <c r="J30" s="2" t="str">
        <f t="shared" si="2"/>
        <v>self.lblpreguntahoras.SetBackgroundColour(principal_color)</v>
      </c>
      <c r="K30" s="2" t="str">
        <f t="shared" si="3"/>
        <v>self.lblpreguntahoras.SetForegroundColour('white')</v>
      </c>
    </row>
    <row r="31" spans="1:11" s="2" customFormat="1" x14ac:dyDescent="0.2">
      <c r="A31" s="2" t="s">
        <v>50</v>
      </c>
      <c r="B31" s="2" t="s">
        <v>153</v>
      </c>
      <c r="C31" s="2" t="s">
        <v>49</v>
      </c>
      <c r="D31" s="2" t="s">
        <v>155</v>
      </c>
      <c r="E31" s="2" t="s">
        <v>157</v>
      </c>
      <c r="F31" s="2" t="s">
        <v>156</v>
      </c>
      <c r="G31" s="2" t="s">
        <v>48</v>
      </c>
      <c r="H31" s="2" t="str">
        <f t="shared" si="0"/>
        <v>self.lblpreguntadoc=</v>
      </c>
      <c r="I31" s="2" t="str">
        <f t="shared" si="1"/>
        <v>self.lblpreguntadoc=wx.StaticText(self.panel, label='')</v>
      </c>
      <c r="J31" s="2" t="str">
        <f t="shared" si="2"/>
        <v>self.lblpreguntadoc.SetBackgroundColour(principal_color)</v>
      </c>
      <c r="K31" s="2" t="str">
        <f t="shared" si="3"/>
        <v>self.lblpreguntadoc.SetForegroundColour('white')</v>
      </c>
    </row>
    <row r="32" spans="1:11" x14ac:dyDescent="0.2">
      <c r="A32" t="s">
        <v>141</v>
      </c>
      <c r="B32" s="2" t="s">
        <v>130</v>
      </c>
      <c r="C32" s="2" t="s">
        <v>49</v>
      </c>
      <c r="D32" s="2" t="s">
        <v>155</v>
      </c>
      <c r="E32" s="2" t="s">
        <v>157</v>
      </c>
      <c r="F32" s="2" t="s">
        <v>156</v>
      </c>
      <c r="G32" s="2" t="s">
        <v>48</v>
      </c>
      <c r="H32" s="2" t="str">
        <f t="shared" si="0"/>
        <v>self.lblrptarequerimiento=</v>
      </c>
      <c r="I32" s="2" t="str">
        <f t="shared" si="1"/>
        <v>self.lblrptarequerimiento=wx.StaticText(self.panel, label='')</v>
      </c>
      <c r="J32" s="2" t="str">
        <f t="shared" si="2"/>
        <v>self.lblrptarequerimiento.SetBackgroundColour(principal_color)</v>
      </c>
      <c r="K32" s="2" t="str">
        <f t="shared" si="3"/>
        <v>self.lblrptarequerimiento.SetForegroundColour('white')</v>
      </c>
    </row>
    <row r="33" spans="1:11" x14ac:dyDescent="0.2">
      <c r="A33" s="2" t="s">
        <v>141</v>
      </c>
      <c r="B33" s="2" t="s">
        <v>131</v>
      </c>
      <c r="C33" s="2" t="s">
        <v>49</v>
      </c>
      <c r="D33" s="2" t="s">
        <v>155</v>
      </c>
      <c r="E33" s="2" t="s">
        <v>157</v>
      </c>
      <c r="F33" s="2" t="s">
        <v>156</v>
      </c>
      <c r="G33" s="2" t="s">
        <v>48</v>
      </c>
      <c r="H33" s="2" t="str">
        <f t="shared" si="0"/>
        <v>self.lblrptafecha=</v>
      </c>
      <c r="I33" s="2" t="str">
        <f t="shared" si="1"/>
        <v>self.lblrptafecha=wx.StaticText(self.panel, label='')</v>
      </c>
      <c r="J33" s="2" t="str">
        <f t="shared" si="2"/>
        <v>self.lblrptafecha.SetBackgroundColour(principal_color)</v>
      </c>
      <c r="K33" s="2" t="str">
        <f t="shared" si="3"/>
        <v>self.lblrptafecha.SetForegroundColour('white')</v>
      </c>
    </row>
    <row r="34" spans="1:11" x14ac:dyDescent="0.2">
      <c r="A34" s="2" t="s">
        <v>141</v>
      </c>
      <c r="B34" s="2" t="s">
        <v>135</v>
      </c>
      <c r="C34" s="2" t="s">
        <v>49</v>
      </c>
      <c r="D34" s="2" t="s">
        <v>155</v>
      </c>
      <c r="E34" s="2" t="s">
        <v>157</v>
      </c>
      <c r="F34" s="2" t="s">
        <v>156</v>
      </c>
      <c r="G34" s="2" t="s">
        <v>48</v>
      </c>
      <c r="H34" s="2" t="str">
        <f t="shared" si="0"/>
        <v>self.lblrptaareaencargada=</v>
      </c>
      <c r="I34" s="2" t="str">
        <f t="shared" si="1"/>
        <v>self.lblrptaareaencargada=wx.StaticText(self.panel, label='')</v>
      </c>
      <c r="J34" s="2" t="str">
        <f t="shared" si="2"/>
        <v>self.lblrptaareaencargada.SetBackgroundColour(principal_color)</v>
      </c>
      <c r="K34" s="2" t="str">
        <f t="shared" si="3"/>
        <v>self.lblrptaareaencargada.SetForegroundColour('white')</v>
      </c>
    </row>
    <row r="35" spans="1:11" x14ac:dyDescent="0.2">
      <c r="A35" s="2" t="s">
        <v>141</v>
      </c>
      <c r="B35" s="2" t="s">
        <v>51</v>
      </c>
      <c r="C35" s="2" t="s">
        <v>49</v>
      </c>
      <c r="D35" s="2" t="s">
        <v>155</v>
      </c>
      <c r="E35" s="2" t="s">
        <v>157</v>
      </c>
      <c r="F35" s="2" t="s">
        <v>156</v>
      </c>
      <c r="G35" s="2" t="s">
        <v>48</v>
      </c>
      <c r="H35" s="2" t="str">
        <f t="shared" si="0"/>
        <v>self.lblrptacotizacion=</v>
      </c>
      <c r="I35" s="2" t="str">
        <f t="shared" si="1"/>
        <v>self.lblrptacotizacion=wx.StaticText(self.panel, label='')</v>
      </c>
      <c r="J35" s="2" t="str">
        <f t="shared" si="2"/>
        <v>self.lblrptacotizacion.SetBackgroundColour(principal_color)</v>
      </c>
      <c r="K35" s="2" t="str">
        <f t="shared" si="3"/>
        <v>self.lblrptacotizacion.SetForegroundColour('white')</v>
      </c>
    </row>
    <row r="36" spans="1:11" x14ac:dyDescent="0.2">
      <c r="A36" s="2" t="s">
        <v>141</v>
      </c>
      <c r="B36" s="2" t="s">
        <v>132</v>
      </c>
      <c r="C36" s="2" t="s">
        <v>49</v>
      </c>
      <c r="D36" s="2" t="s">
        <v>155</v>
      </c>
      <c r="E36" s="2" t="s">
        <v>157</v>
      </c>
      <c r="F36" s="2" t="s">
        <v>156</v>
      </c>
      <c r="G36" s="2" t="s">
        <v>48</v>
      </c>
      <c r="H36" s="2" t="str">
        <f t="shared" si="0"/>
        <v>self.lblrptatipotransp=</v>
      </c>
      <c r="I36" s="2" t="str">
        <f t="shared" si="1"/>
        <v>self.lblrptatipotransp=wx.StaticText(self.panel, label='')</v>
      </c>
      <c r="J36" s="2" t="str">
        <f t="shared" si="2"/>
        <v>self.lblrptatipotransp.SetBackgroundColour(principal_color)</v>
      </c>
      <c r="K36" s="2" t="str">
        <f t="shared" si="3"/>
        <v>self.lblrptatipotransp.SetForegroundColour('white')</v>
      </c>
    </row>
    <row r="37" spans="1:11" x14ac:dyDescent="0.2">
      <c r="A37" s="2" t="s">
        <v>141</v>
      </c>
      <c r="B37" s="2" t="s">
        <v>133</v>
      </c>
      <c r="C37" s="2" t="s">
        <v>49</v>
      </c>
      <c r="D37" s="2" t="s">
        <v>155</v>
      </c>
      <c r="E37" s="2" t="s">
        <v>157</v>
      </c>
      <c r="F37" s="2" t="s">
        <v>156</v>
      </c>
      <c r="G37" s="2" t="s">
        <v>48</v>
      </c>
      <c r="H37" s="2" t="str">
        <f t="shared" si="0"/>
        <v>self.lblrptatipocont=</v>
      </c>
      <c r="I37" s="2" t="str">
        <f t="shared" si="1"/>
        <v>self.lblrptatipocont=wx.StaticText(self.panel, label='')</v>
      </c>
      <c r="J37" s="2" t="str">
        <f t="shared" si="2"/>
        <v>self.lblrptatipocont.SetBackgroundColour(principal_color)</v>
      </c>
      <c r="K37" s="2" t="str">
        <f t="shared" si="3"/>
        <v>self.lblrptatipocont.SetForegroundColour('white')</v>
      </c>
    </row>
    <row r="38" spans="1:11" x14ac:dyDescent="0.2">
      <c r="A38" s="2" t="s">
        <v>141</v>
      </c>
      <c r="B38" s="2" t="s">
        <v>134</v>
      </c>
      <c r="C38" s="2" t="s">
        <v>49</v>
      </c>
      <c r="D38" s="2" t="s">
        <v>155</v>
      </c>
      <c r="E38" s="2" t="s">
        <v>157</v>
      </c>
      <c r="F38" s="2" t="s">
        <v>156</v>
      </c>
      <c r="G38" s="2" t="s">
        <v>48</v>
      </c>
      <c r="H38" s="2" t="str">
        <f t="shared" si="0"/>
        <v>self.lblrptadescargue=</v>
      </c>
      <c r="I38" s="2" t="str">
        <f t="shared" si="1"/>
        <v>self.lblrptadescargue=wx.StaticText(self.panel, label='')</v>
      </c>
      <c r="J38" s="2" t="str">
        <f t="shared" si="2"/>
        <v>self.lblrptadescargue.SetBackgroundColour(principal_color)</v>
      </c>
      <c r="K38" s="2" t="str">
        <f t="shared" si="3"/>
        <v>self.lblrptadescargue.SetForegroundColour('white')</v>
      </c>
    </row>
    <row r="39" spans="1:11" x14ac:dyDescent="0.2">
      <c r="A39" s="2" t="s">
        <v>141</v>
      </c>
      <c r="B39" s="2" t="s">
        <v>53</v>
      </c>
      <c r="C39" s="2" t="s">
        <v>49</v>
      </c>
      <c r="D39" s="2" t="s">
        <v>155</v>
      </c>
      <c r="E39" s="2" t="s">
        <v>157</v>
      </c>
      <c r="F39" s="2" t="s">
        <v>156</v>
      </c>
      <c r="G39" s="2" t="s">
        <v>48</v>
      </c>
      <c r="H39" s="2" t="str">
        <f t="shared" si="0"/>
        <v>self.lblrptaorigen=</v>
      </c>
      <c r="I39" s="2" t="str">
        <f t="shared" si="1"/>
        <v>self.lblrptaorigen=wx.StaticText(self.panel, label='')</v>
      </c>
      <c r="J39" s="2" t="str">
        <f t="shared" si="2"/>
        <v>self.lblrptaorigen.SetBackgroundColour(principal_color)</v>
      </c>
      <c r="K39" s="2" t="str">
        <f t="shared" si="3"/>
        <v>self.lblrptaorigen.SetForegroundColour('white')</v>
      </c>
    </row>
    <row r="40" spans="1:11" x14ac:dyDescent="0.2">
      <c r="A40" s="2" t="s">
        <v>141</v>
      </c>
      <c r="B40" s="2" t="s">
        <v>54</v>
      </c>
      <c r="C40" s="2" t="s">
        <v>49</v>
      </c>
      <c r="D40" s="2" t="s">
        <v>155</v>
      </c>
      <c r="E40" s="2" t="s">
        <v>157</v>
      </c>
      <c r="F40" s="2" t="s">
        <v>156</v>
      </c>
      <c r="G40" s="2" t="s">
        <v>48</v>
      </c>
      <c r="H40" s="2" t="str">
        <f t="shared" si="0"/>
        <v>self.lblrptadestino=</v>
      </c>
      <c r="I40" s="2" t="str">
        <f t="shared" si="1"/>
        <v>self.lblrptadestino=wx.StaticText(self.panel, label='')</v>
      </c>
      <c r="J40" s="2" t="str">
        <f t="shared" si="2"/>
        <v>self.lblrptadestino.SetBackgroundColour(principal_color)</v>
      </c>
      <c r="K40" s="2" t="str">
        <f t="shared" si="3"/>
        <v>self.lblrptadestino.SetForegroundColour('white')</v>
      </c>
    </row>
    <row r="41" spans="1:11" x14ac:dyDescent="0.2">
      <c r="A41" s="2" t="s">
        <v>141</v>
      </c>
      <c r="B41" s="2" t="s">
        <v>55</v>
      </c>
      <c r="C41" s="2" t="s">
        <v>49</v>
      </c>
      <c r="D41" s="2" t="s">
        <v>155</v>
      </c>
      <c r="E41" s="2" t="s">
        <v>157</v>
      </c>
      <c r="F41" s="2" t="s">
        <v>156</v>
      </c>
      <c r="G41" s="2" t="s">
        <v>48</v>
      </c>
      <c r="H41" s="2" t="str">
        <f t="shared" si="0"/>
        <v>self.lblrptakm=</v>
      </c>
      <c r="I41" s="2" t="str">
        <f t="shared" si="1"/>
        <v>self.lblrptakm=wx.StaticText(self.panel, label='')</v>
      </c>
      <c r="J41" s="2" t="str">
        <f t="shared" si="2"/>
        <v>self.lblrptakm.SetBackgroundColour(principal_color)</v>
      </c>
      <c r="K41" s="2" t="str">
        <f t="shared" si="3"/>
        <v>self.lblrptakm.SetForegroundColour('white')</v>
      </c>
    </row>
    <row r="42" spans="1:11" x14ac:dyDescent="0.2">
      <c r="A42" s="2" t="s">
        <v>141</v>
      </c>
      <c r="B42" s="2" t="s">
        <v>56</v>
      </c>
      <c r="C42" s="2" t="s">
        <v>49</v>
      </c>
      <c r="D42" s="2" t="s">
        <v>155</v>
      </c>
      <c r="E42" s="2" t="s">
        <v>157</v>
      </c>
      <c r="F42" s="2" t="s">
        <v>156</v>
      </c>
      <c r="G42" s="2" t="s">
        <v>48</v>
      </c>
      <c r="H42" s="2" t="str">
        <f t="shared" si="0"/>
        <v>self.lblrptaprecio=</v>
      </c>
      <c r="I42" s="2" t="str">
        <f t="shared" si="1"/>
        <v>self.lblrptaprecio=wx.StaticText(self.panel, label='')</v>
      </c>
      <c r="J42" s="2" t="str">
        <f t="shared" si="2"/>
        <v>self.lblrptaprecio.SetBackgroundColour(principal_color)</v>
      </c>
      <c r="K42" s="2" t="str">
        <f t="shared" si="3"/>
        <v>self.lblrptaprecio.SetForegroundColour('white')</v>
      </c>
    </row>
    <row r="43" spans="1:11" x14ac:dyDescent="0.2">
      <c r="A43" s="2" t="s">
        <v>141</v>
      </c>
      <c r="B43" s="2" t="s">
        <v>136</v>
      </c>
      <c r="C43" s="2" t="s">
        <v>49</v>
      </c>
      <c r="D43" s="2" t="s">
        <v>155</v>
      </c>
      <c r="E43" s="2" t="s">
        <v>157</v>
      </c>
      <c r="F43" s="2" t="s">
        <v>156</v>
      </c>
      <c r="G43" s="2" t="s">
        <v>48</v>
      </c>
      <c r="H43" s="2" t="str">
        <f t="shared" si="0"/>
        <v>self.lblrptarecargopeaje=</v>
      </c>
      <c r="I43" s="2" t="str">
        <f t="shared" si="1"/>
        <v>self.lblrptarecargopeaje=wx.StaticText(self.panel, label='')</v>
      </c>
      <c r="J43" s="2" t="str">
        <f t="shared" si="2"/>
        <v>self.lblrptarecargopeaje.SetBackgroundColour(principal_color)</v>
      </c>
      <c r="K43" s="2" t="str">
        <f t="shared" si="3"/>
        <v>self.lblrptarecargopeaje.SetForegroundColour('white')</v>
      </c>
    </row>
    <row r="44" spans="1:11" x14ac:dyDescent="0.2">
      <c r="A44" s="2" t="s">
        <v>141</v>
      </c>
      <c r="B44" s="2" t="s">
        <v>137</v>
      </c>
      <c r="C44" s="2" t="s">
        <v>49</v>
      </c>
      <c r="D44" s="2" t="s">
        <v>155</v>
      </c>
      <c r="E44" s="2" t="s">
        <v>157</v>
      </c>
      <c r="F44" s="2" t="s">
        <v>156</v>
      </c>
      <c r="G44" s="2" t="s">
        <v>48</v>
      </c>
      <c r="H44" s="2" t="str">
        <f t="shared" si="0"/>
        <v>self.lblrptanombreresp=</v>
      </c>
      <c r="I44" s="2" t="str">
        <f t="shared" si="1"/>
        <v>self.lblrptanombreresp=wx.StaticText(self.panel, label='')</v>
      </c>
      <c r="J44" s="2" t="str">
        <f t="shared" si="2"/>
        <v>self.lblrptanombreresp.SetBackgroundColour(principal_color)</v>
      </c>
      <c r="K44" s="2" t="str">
        <f t="shared" si="3"/>
        <v>self.lblrptanombreresp.SetForegroundColour('white')</v>
      </c>
    </row>
    <row r="45" spans="1:11" x14ac:dyDescent="0.2">
      <c r="A45" s="2" t="s">
        <v>141</v>
      </c>
      <c r="B45" s="2" t="s">
        <v>138</v>
      </c>
      <c r="C45" s="2" t="s">
        <v>49</v>
      </c>
      <c r="D45" s="2" t="s">
        <v>155</v>
      </c>
      <c r="E45" s="2" t="s">
        <v>157</v>
      </c>
      <c r="F45" s="2" t="s">
        <v>156</v>
      </c>
      <c r="G45" s="2" t="s">
        <v>48</v>
      </c>
      <c r="H45" s="2" t="str">
        <f t="shared" si="0"/>
        <v>self.lblrptatelresp=</v>
      </c>
      <c r="I45" s="2" t="str">
        <f t="shared" si="1"/>
        <v>self.lblrptatelresp=wx.StaticText(self.panel, label='')</v>
      </c>
      <c r="J45" s="2" t="str">
        <f t="shared" si="2"/>
        <v>self.lblrptatelresp.SetBackgroundColour(principal_color)</v>
      </c>
      <c r="K45" s="2" t="str">
        <f t="shared" si="3"/>
        <v>self.lblrptatelresp.SetForegroundColour('white')</v>
      </c>
    </row>
    <row r="46" spans="1:11" x14ac:dyDescent="0.2">
      <c r="A46" s="2" t="s">
        <v>141</v>
      </c>
      <c r="B46" s="2" t="s">
        <v>139</v>
      </c>
      <c r="C46" s="2" t="s">
        <v>49</v>
      </c>
      <c r="D46" s="2" t="s">
        <v>155</v>
      </c>
      <c r="E46" s="2" t="s">
        <v>157</v>
      </c>
      <c r="F46" s="2" t="s">
        <v>156</v>
      </c>
      <c r="G46" s="2" t="s">
        <v>48</v>
      </c>
      <c r="H46" s="2" t="str">
        <f t="shared" si="0"/>
        <v>self.lblrptacargoresp=</v>
      </c>
      <c r="I46" s="2" t="str">
        <f t="shared" si="1"/>
        <v>self.lblrptacargoresp=wx.StaticText(self.panel, label='')</v>
      </c>
      <c r="J46" s="2" t="str">
        <f t="shared" si="2"/>
        <v>self.lblrptacargoresp.SetBackgroundColour(principal_color)</v>
      </c>
      <c r="K46" s="2" t="str">
        <f t="shared" si="3"/>
        <v>self.lblrptacargoresp.SetForegroundColour('white')</v>
      </c>
    </row>
    <row r="47" spans="1:11" x14ac:dyDescent="0.2">
      <c r="A47" s="2" t="s">
        <v>141</v>
      </c>
      <c r="B47" s="2" t="s">
        <v>57</v>
      </c>
      <c r="C47" s="2" t="s">
        <v>49</v>
      </c>
      <c r="D47" s="2" t="s">
        <v>155</v>
      </c>
      <c r="E47" s="2" t="s">
        <v>157</v>
      </c>
      <c r="F47" s="2" t="s">
        <v>156</v>
      </c>
      <c r="G47" s="2" t="s">
        <v>48</v>
      </c>
      <c r="H47" s="2" t="str">
        <f t="shared" si="0"/>
        <v>self.lblrptanombresiso=</v>
      </c>
      <c r="I47" s="2" t="str">
        <f t="shared" si="1"/>
        <v>self.lblrptanombresiso=wx.StaticText(self.panel, label='')</v>
      </c>
      <c r="J47" s="2" t="str">
        <f t="shared" si="2"/>
        <v>self.lblrptanombresiso.SetBackgroundColour(principal_color)</v>
      </c>
      <c r="K47" s="2" t="str">
        <f t="shared" si="3"/>
        <v>self.lblrptanombresiso.SetForegroundColour('white')</v>
      </c>
    </row>
    <row r="48" spans="1:11" x14ac:dyDescent="0.2">
      <c r="A48" s="2" t="s">
        <v>141</v>
      </c>
      <c r="B48" s="2" t="s">
        <v>140</v>
      </c>
      <c r="C48" s="2" t="s">
        <v>49</v>
      </c>
      <c r="D48" s="2" t="s">
        <v>155</v>
      </c>
      <c r="E48" s="2" t="s">
        <v>157</v>
      </c>
      <c r="F48" s="2" t="s">
        <v>156</v>
      </c>
      <c r="G48" s="2" t="s">
        <v>48</v>
      </c>
      <c r="H48" s="2" t="str">
        <f t="shared" si="0"/>
        <v>self.lblrptatelesiso=</v>
      </c>
      <c r="I48" s="2" t="str">
        <f t="shared" si="1"/>
        <v>self.lblrptatelesiso=wx.StaticText(self.panel, label='')</v>
      </c>
      <c r="J48" s="2" t="str">
        <f t="shared" si="2"/>
        <v>self.lblrptatelesiso.SetBackgroundColour(principal_color)</v>
      </c>
      <c r="K48" s="2" t="str">
        <f t="shared" si="3"/>
        <v>self.lblrptatelesiso.SetForegroundColour('white')</v>
      </c>
    </row>
    <row r="49" spans="1:11" x14ac:dyDescent="0.2">
      <c r="A49" s="2" t="s">
        <v>141</v>
      </c>
      <c r="B49" s="2" t="s">
        <v>58</v>
      </c>
      <c r="C49" s="2" t="s">
        <v>49</v>
      </c>
      <c r="D49" s="2" t="s">
        <v>155</v>
      </c>
      <c r="E49" s="2" t="s">
        <v>157</v>
      </c>
      <c r="F49" s="2" t="s">
        <v>156</v>
      </c>
      <c r="G49" s="2" t="s">
        <v>48</v>
      </c>
      <c r="H49" s="2" t="str">
        <f t="shared" si="0"/>
        <v>self.lblrptadebeinfo=</v>
      </c>
      <c r="I49" s="2" t="str">
        <f t="shared" si="1"/>
        <v>self.lblrptadebeinfo=wx.StaticText(self.panel, label='')</v>
      </c>
      <c r="J49" s="2" t="str">
        <f t="shared" si="2"/>
        <v>self.lblrptadebeinfo.SetBackgroundColour(principal_color)</v>
      </c>
      <c r="K49" s="2" t="str">
        <f t="shared" si="3"/>
        <v>self.lblrptadebeinfo.SetForegroundColour('white')</v>
      </c>
    </row>
    <row r="50" spans="1:11" x14ac:dyDescent="0.2">
      <c r="A50" s="2" t="s">
        <v>141</v>
      </c>
      <c r="B50" s="2" t="s">
        <v>59</v>
      </c>
      <c r="C50" s="2" t="s">
        <v>49</v>
      </c>
      <c r="D50" s="2" t="s">
        <v>155</v>
      </c>
      <c r="E50" s="2" t="s">
        <v>157</v>
      </c>
      <c r="F50" s="2" t="s">
        <v>156</v>
      </c>
      <c r="G50" s="2" t="s">
        <v>48</v>
      </c>
      <c r="H50" s="2" t="str">
        <f t="shared" si="0"/>
        <v>self.lblrptahorasantes=</v>
      </c>
      <c r="I50" s="2" t="str">
        <f t="shared" si="1"/>
        <v>self.lblrptahorasantes=wx.StaticText(self.panel, label='')</v>
      </c>
      <c r="J50" s="2" t="str">
        <f t="shared" si="2"/>
        <v>self.lblrptahorasantes.SetBackgroundColour(principal_color)</v>
      </c>
      <c r="K50" s="2" t="str">
        <f t="shared" si="3"/>
        <v>self.lblrptahorasantes.SetForegroundColour('white')</v>
      </c>
    </row>
    <row r="51" spans="1:11" x14ac:dyDescent="0.2">
      <c r="A51" t="s">
        <v>52</v>
      </c>
      <c r="B51" s="2" t="s">
        <v>144</v>
      </c>
      <c r="C51" s="2" t="s">
        <v>49</v>
      </c>
      <c r="D51" t="s">
        <v>158</v>
      </c>
      <c r="G51" s="2" t="s">
        <v>48</v>
      </c>
      <c r="H51" s="2" t="str">
        <f t="shared" si="0"/>
        <v>self.txtfechaentrega=</v>
      </c>
      <c r="I51" s="2" t="str">
        <f t="shared" si="1"/>
        <v>self.txtfechaentrega=wx.TextCtrl(self.panel)</v>
      </c>
      <c r="J51" s="2"/>
      <c r="K51" s="2"/>
    </row>
    <row r="52" spans="1:11" x14ac:dyDescent="0.2">
      <c r="A52" s="2" t="s">
        <v>52</v>
      </c>
      <c r="B52" s="2" t="s">
        <v>145</v>
      </c>
      <c r="C52" s="2" t="s">
        <v>49</v>
      </c>
      <c r="D52" s="2" t="s">
        <v>158</v>
      </c>
      <c r="G52" s="2" t="s">
        <v>48</v>
      </c>
      <c r="H52" s="2" t="str">
        <f t="shared" si="0"/>
        <v>self.txtdireccion=</v>
      </c>
      <c r="I52" s="2" t="str">
        <f t="shared" si="1"/>
        <v>self.txtdireccion=wx.TextCtrl(self.panel)</v>
      </c>
      <c r="J52" s="2"/>
      <c r="K52" s="2"/>
    </row>
    <row r="53" spans="1:11" x14ac:dyDescent="0.2">
      <c r="A53" s="2" t="s">
        <v>52</v>
      </c>
      <c r="B53" s="2" t="s">
        <v>146</v>
      </c>
      <c r="C53" s="2" t="s">
        <v>49</v>
      </c>
      <c r="D53" s="2" t="s">
        <v>158</v>
      </c>
      <c r="G53" s="2" t="s">
        <v>48</v>
      </c>
      <c r="H53" s="2" t="str">
        <f t="shared" si="0"/>
        <v>self.txtreferenciacont=</v>
      </c>
      <c r="I53" s="2" t="str">
        <f t="shared" si="1"/>
        <v>self.txtreferenciacont=wx.TextCtrl(self.panel)</v>
      </c>
      <c r="J53" s="2"/>
      <c r="K53" s="2"/>
    </row>
    <row r="54" spans="1:11" x14ac:dyDescent="0.2">
      <c r="A54" s="2" t="s">
        <v>52</v>
      </c>
      <c r="B54" s="2" t="s">
        <v>147</v>
      </c>
      <c r="C54" s="2" t="s">
        <v>49</v>
      </c>
      <c r="D54" s="2" t="s">
        <v>158</v>
      </c>
      <c r="G54" s="2" t="s">
        <v>48</v>
      </c>
      <c r="H54" s="2" t="str">
        <f t="shared" si="0"/>
        <v>self.txtnombreconduc=</v>
      </c>
      <c r="I54" s="2" t="str">
        <f t="shared" si="1"/>
        <v>self.txtnombreconduc=wx.TextCtrl(self.panel)</v>
      </c>
      <c r="J54" s="2"/>
      <c r="K54" s="2"/>
    </row>
    <row r="55" spans="1:11" x14ac:dyDescent="0.2">
      <c r="A55" s="2" t="s">
        <v>52</v>
      </c>
      <c r="B55" s="2" t="s">
        <v>148</v>
      </c>
      <c r="C55" s="2" t="s">
        <v>49</v>
      </c>
      <c r="D55" s="2" t="s">
        <v>158</v>
      </c>
      <c r="G55" s="2" t="s">
        <v>48</v>
      </c>
      <c r="H55" s="2" t="str">
        <f t="shared" si="0"/>
        <v>self.txtcedula=</v>
      </c>
      <c r="I55" s="2" t="str">
        <f t="shared" si="1"/>
        <v>self.txtcedula=wx.TextCtrl(self.panel)</v>
      </c>
      <c r="J55" s="2"/>
      <c r="K55" s="2"/>
    </row>
    <row r="56" spans="1:11" x14ac:dyDescent="0.2">
      <c r="A56" s="2" t="s">
        <v>52</v>
      </c>
      <c r="B56" s="2" t="s">
        <v>149</v>
      </c>
      <c r="C56" s="2" t="s">
        <v>49</v>
      </c>
      <c r="D56" s="2" t="s">
        <v>158</v>
      </c>
      <c r="G56" s="2" t="s">
        <v>48</v>
      </c>
      <c r="H56" s="2" t="str">
        <f t="shared" si="0"/>
        <v>self.txttelefonoconduc=</v>
      </c>
      <c r="I56" s="2" t="str">
        <f t="shared" si="1"/>
        <v>self.txttelefonoconduc=wx.TextCtrl(self.panel)</v>
      </c>
      <c r="J56" s="2"/>
      <c r="K56" s="2"/>
    </row>
    <row r="57" spans="1:11" x14ac:dyDescent="0.2">
      <c r="A57" s="2" t="s">
        <v>52</v>
      </c>
      <c r="B57" s="2" t="s">
        <v>150</v>
      </c>
      <c r="C57" s="2" t="s">
        <v>49</v>
      </c>
      <c r="D57" s="2" t="s">
        <v>158</v>
      </c>
      <c r="G57" s="2" t="s">
        <v>48</v>
      </c>
      <c r="H57" s="2" t="str">
        <f t="shared" si="0"/>
        <v>self.txtplaca=</v>
      </c>
      <c r="I57" s="2" t="str">
        <f t="shared" si="1"/>
        <v>self.txtplaca=wx.TextCtrl(self.panel)</v>
      </c>
      <c r="J57" s="2"/>
      <c r="K57" s="2"/>
    </row>
    <row r="58" spans="1:11" x14ac:dyDescent="0.2">
      <c r="A58" s="2" t="s">
        <v>52</v>
      </c>
      <c r="B58" s="2" t="s">
        <v>151</v>
      </c>
      <c r="C58" s="2" t="s">
        <v>49</v>
      </c>
      <c r="D58" s="2" t="s">
        <v>158</v>
      </c>
      <c r="G58" s="2" t="s">
        <v>48</v>
      </c>
      <c r="H58" s="2" t="str">
        <f t="shared" si="0"/>
        <v>self.txtadiciones=</v>
      </c>
      <c r="I58" s="2" t="str">
        <f t="shared" si="1"/>
        <v>self.txtadiciones=wx.TextCtrl(self.panel)</v>
      </c>
      <c r="J58" s="2"/>
      <c r="K58" s="2"/>
    </row>
    <row r="59" spans="1:11" x14ac:dyDescent="0.2">
      <c r="A59" t="s">
        <v>154</v>
      </c>
      <c r="B59" s="2" t="s">
        <v>160</v>
      </c>
      <c r="C59" s="2" t="s">
        <v>49</v>
      </c>
      <c r="D59" s="2" t="s">
        <v>159</v>
      </c>
      <c r="E59" s="2" t="s">
        <v>157</v>
      </c>
      <c r="F59" s="2" t="s">
        <v>156</v>
      </c>
      <c r="G59" s="2" t="s">
        <v>48</v>
      </c>
      <c r="H59" s="2" t="str">
        <f t="shared" si="0"/>
        <v>self.checkpreguntahoras_si=</v>
      </c>
      <c r="I59" s="2" t="str">
        <f t="shared" si="1"/>
        <v>self.checkpreguntahoras_si=wx.CheckBox(self.panel, label= "Si")</v>
      </c>
      <c r="J59" s="2" t="str">
        <f t="shared" si="2"/>
        <v>self.checkpreguntahoras_si.SetBackgroundColour(principal_color)</v>
      </c>
      <c r="K59" s="2" t="str">
        <f t="shared" si="3"/>
        <v>self.checkpreguntahoras_si.SetForegroundColour('white')</v>
      </c>
    </row>
    <row r="60" spans="1:11" s="2" customFormat="1" x14ac:dyDescent="0.2">
      <c r="A60" s="2" t="s">
        <v>154</v>
      </c>
      <c r="B60" s="2" t="s">
        <v>161</v>
      </c>
      <c r="C60" s="2" t="s">
        <v>49</v>
      </c>
      <c r="D60" s="2" t="s">
        <v>164</v>
      </c>
      <c r="E60" s="2" t="s">
        <v>157</v>
      </c>
      <c r="F60" s="2" t="s">
        <v>156</v>
      </c>
      <c r="G60" s="2" t="s">
        <v>48</v>
      </c>
      <c r="H60" s="2" t="str">
        <f t="shared" si="0"/>
        <v>self.checkpreguntahoras_no=</v>
      </c>
      <c r="I60" s="2" t="str">
        <f t="shared" si="1"/>
        <v>self.checkpreguntahoras_no=wx.CheckBox(self.panel, label= "No")</v>
      </c>
      <c r="J60" s="2" t="str">
        <f t="shared" ref="J60:J62" si="4">+CONCATENATE(C60,A60,B60,E60)</f>
        <v>self.checkpreguntahoras_no.SetBackgroundColour(principal_color)</v>
      </c>
      <c r="K60" s="2" t="str">
        <f t="shared" ref="K60:K62" si="5">+CONCATENATE(C60,A60,B60,F60)</f>
        <v>self.checkpreguntahoras_no.SetForegroundColour('white')</v>
      </c>
    </row>
    <row r="61" spans="1:11" x14ac:dyDescent="0.2">
      <c r="A61" t="s">
        <v>154</v>
      </c>
      <c r="B61" s="2" t="s">
        <v>162</v>
      </c>
      <c r="C61" s="2" t="s">
        <v>49</v>
      </c>
      <c r="D61" s="2" t="s">
        <v>159</v>
      </c>
      <c r="E61" s="2" t="s">
        <v>157</v>
      </c>
      <c r="F61" s="2" t="s">
        <v>156</v>
      </c>
      <c r="G61" s="2" t="s">
        <v>48</v>
      </c>
      <c r="H61" s="2" t="str">
        <f t="shared" si="0"/>
        <v>self.checkpreguntadoc_si=</v>
      </c>
      <c r="I61" s="2" t="str">
        <f t="shared" si="1"/>
        <v>self.checkpreguntadoc_si=wx.CheckBox(self.panel, label= "Si")</v>
      </c>
      <c r="J61" s="2" t="str">
        <f t="shared" si="4"/>
        <v>self.checkpreguntadoc_si.SetBackgroundColour(principal_color)</v>
      </c>
      <c r="K61" s="2" t="str">
        <f t="shared" si="5"/>
        <v>self.checkpreguntadoc_si.SetForegroundColour('white')</v>
      </c>
    </row>
    <row r="62" spans="1:11" x14ac:dyDescent="0.2">
      <c r="A62" s="2" t="s">
        <v>154</v>
      </c>
      <c r="B62" s="2" t="s">
        <v>163</v>
      </c>
      <c r="C62" s="2" t="s">
        <v>49</v>
      </c>
      <c r="D62" s="2" t="s">
        <v>164</v>
      </c>
      <c r="E62" s="2" t="s">
        <v>157</v>
      </c>
      <c r="F62" s="2" t="s">
        <v>156</v>
      </c>
      <c r="G62" s="2" t="s">
        <v>48</v>
      </c>
      <c r="H62" s="2" t="str">
        <f t="shared" si="0"/>
        <v>self.checkpreguntadoc_no=</v>
      </c>
      <c r="I62" s="2" t="str">
        <f t="shared" si="1"/>
        <v>self.checkpreguntadoc_no=wx.CheckBox(self.panel, label= "No")</v>
      </c>
      <c r="J62" s="2" t="str">
        <f t="shared" si="4"/>
        <v>self.checkpreguntadoc_no.SetBackgroundColour(principal_color)</v>
      </c>
      <c r="K62" s="2" t="str">
        <f t="shared" si="5"/>
        <v>self.checkpreguntadoc_no.SetForegroundColour('white')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sizer add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2020-02-01T22:26:02Z</dcterms:created>
  <dcterms:modified xsi:type="dcterms:W3CDTF">2020-02-03T01:02:14Z</dcterms:modified>
</cp:coreProperties>
</file>