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Cont de Antioquia - Logistica\"/>
    </mc:Choice>
  </mc:AlternateContent>
  <bookViews>
    <workbookView xWindow="0" yWindow="0" windowWidth="15360" windowHeight="7788"/>
  </bookViews>
  <sheets>
    <sheet name="Requerimientos" sheetId="1" r:id="rId1"/>
    <sheet name="sizer add" sheetId="2" r:id="rId2"/>
    <sheet name="Hoja2" sheetId="3" r:id="rId3"/>
  </sheets>
  <calcPr calcId="162913"/>
</workbook>
</file>

<file path=xl/calcChain.xml><?xml version="1.0" encoding="utf-8"?>
<calcChain xmlns="http://schemas.openxmlformats.org/spreadsheetml/2006/main">
  <c r="K63" i="3" l="1"/>
  <c r="J63" i="3"/>
  <c r="H63" i="3"/>
  <c r="I63" i="3" s="1"/>
  <c r="K62" i="3"/>
  <c r="J62" i="3"/>
  <c r="H62" i="3"/>
  <c r="I62" i="3" s="1"/>
  <c r="K61" i="3"/>
  <c r="J61" i="3"/>
  <c r="H61" i="3"/>
  <c r="I61" i="3" s="1"/>
  <c r="K60" i="3"/>
  <c r="J60" i="3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K50" i="3"/>
  <c r="J50" i="3"/>
  <c r="H50" i="3"/>
  <c r="I50" i="3" s="1"/>
  <c r="K49" i="3"/>
  <c r="J49" i="3"/>
  <c r="H49" i="3"/>
  <c r="I49" i="3" s="1"/>
  <c r="K48" i="3"/>
  <c r="J48" i="3"/>
  <c r="H48" i="3"/>
  <c r="I48" i="3" s="1"/>
  <c r="K47" i="3"/>
  <c r="J47" i="3"/>
  <c r="H47" i="3"/>
  <c r="I47" i="3" s="1"/>
  <c r="K46" i="3"/>
  <c r="J46" i="3"/>
  <c r="H46" i="3"/>
  <c r="I46" i="3" s="1"/>
  <c r="K45" i="3"/>
  <c r="J45" i="3"/>
  <c r="H45" i="3"/>
  <c r="I45" i="3" s="1"/>
  <c r="K44" i="3"/>
  <c r="J44" i="3"/>
  <c r="H44" i="3"/>
  <c r="I44" i="3" s="1"/>
  <c r="K43" i="3"/>
  <c r="J43" i="3"/>
  <c r="H43" i="3"/>
  <c r="I43" i="3" s="1"/>
  <c r="K42" i="3"/>
  <c r="J42" i="3"/>
  <c r="H42" i="3"/>
  <c r="I42" i="3" s="1"/>
  <c r="K41" i="3"/>
  <c r="J41" i="3"/>
  <c r="H41" i="3"/>
  <c r="I41" i="3" s="1"/>
  <c r="K40" i="3"/>
  <c r="J40" i="3"/>
  <c r="H40" i="3"/>
  <c r="I40" i="3" s="1"/>
  <c r="K39" i="3"/>
  <c r="J39" i="3"/>
  <c r="H39" i="3"/>
  <c r="I39" i="3" s="1"/>
  <c r="K38" i="3"/>
  <c r="J38" i="3"/>
  <c r="H38" i="3"/>
  <c r="I38" i="3" s="1"/>
  <c r="K37" i="3"/>
  <c r="J37" i="3"/>
  <c r="H37" i="3"/>
  <c r="I37" i="3" s="1"/>
  <c r="K36" i="3"/>
  <c r="J36" i="3"/>
  <c r="H36" i="3"/>
  <c r="I36" i="3" s="1"/>
  <c r="K35" i="3"/>
  <c r="J35" i="3"/>
  <c r="H35" i="3"/>
  <c r="I35" i="3" s="1"/>
  <c r="K34" i="3"/>
  <c r="J34" i="3"/>
  <c r="H34" i="3"/>
  <c r="I34" i="3" s="1"/>
  <c r="K33" i="3"/>
  <c r="J33" i="3"/>
  <c r="H33" i="3"/>
  <c r="I33" i="3" s="1"/>
  <c r="K32" i="3"/>
  <c r="J32" i="3"/>
  <c r="H32" i="3"/>
  <c r="I32" i="3" s="1"/>
  <c r="K31" i="3"/>
  <c r="J31" i="3"/>
  <c r="H31" i="3"/>
  <c r="I31" i="3" s="1"/>
  <c r="K30" i="3"/>
  <c r="J30" i="3"/>
  <c r="H30" i="3"/>
  <c r="I30" i="3" s="1"/>
  <c r="K29" i="3"/>
  <c r="J29" i="3"/>
  <c r="H29" i="3"/>
  <c r="I29" i="3" s="1"/>
  <c r="K28" i="3"/>
  <c r="J28" i="3"/>
  <c r="H28" i="3"/>
  <c r="I28" i="3" s="1"/>
  <c r="K27" i="3"/>
  <c r="J27" i="3"/>
  <c r="H27" i="3"/>
  <c r="I27" i="3" s="1"/>
  <c r="K26" i="3"/>
  <c r="J26" i="3"/>
  <c r="H26" i="3"/>
  <c r="I26" i="3" s="1"/>
  <c r="K25" i="3"/>
  <c r="J25" i="3"/>
  <c r="H25" i="3"/>
  <c r="I25" i="3" s="1"/>
  <c r="K24" i="3"/>
  <c r="J24" i="3"/>
  <c r="H24" i="3"/>
  <c r="I24" i="3" s="1"/>
  <c r="K23" i="3"/>
  <c r="J23" i="3"/>
  <c r="H23" i="3"/>
  <c r="I23" i="3" s="1"/>
  <c r="K22" i="3"/>
  <c r="J22" i="3"/>
  <c r="H22" i="3"/>
  <c r="I22" i="3" s="1"/>
  <c r="K21" i="3"/>
  <c r="J21" i="3"/>
  <c r="H21" i="3"/>
  <c r="I21" i="3" s="1"/>
  <c r="K20" i="3"/>
  <c r="J20" i="3"/>
  <c r="H20" i="3"/>
  <c r="I20" i="3" s="1"/>
  <c r="K19" i="3"/>
  <c r="J19" i="3"/>
  <c r="H19" i="3"/>
  <c r="I19" i="3" s="1"/>
  <c r="K18" i="3"/>
  <c r="J18" i="3"/>
  <c r="H18" i="3"/>
  <c r="I18" i="3" s="1"/>
  <c r="K17" i="3"/>
  <c r="J17" i="3"/>
  <c r="H17" i="3"/>
  <c r="I17" i="3" s="1"/>
  <c r="K16" i="3"/>
  <c r="J16" i="3"/>
  <c r="H16" i="3"/>
  <c r="I16" i="3" s="1"/>
  <c r="K15" i="3"/>
  <c r="J15" i="3"/>
  <c r="H15" i="3"/>
  <c r="I15" i="3" s="1"/>
  <c r="K14" i="3"/>
  <c r="J14" i="3"/>
  <c r="H14" i="3"/>
  <c r="I14" i="3" s="1"/>
  <c r="K13" i="3"/>
  <c r="J13" i="3"/>
  <c r="H13" i="3"/>
  <c r="I13" i="3" s="1"/>
  <c r="K12" i="3"/>
  <c r="J12" i="3"/>
  <c r="H12" i="3"/>
  <c r="I12" i="3" s="1"/>
  <c r="K11" i="3"/>
  <c r="J11" i="3"/>
  <c r="H11" i="3"/>
  <c r="I11" i="3" s="1"/>
  <c r="K10" i="3"/>
  <c r="J10" i="3"/>
  <c r="H10" i="3"/>
  <c r="I10" i="3" s="1"/>
  <c r="K9" i="3"/>
  <c r="J9" i="3"/>
  <c r="H9" i="3"/>
  <c r="I9" i="3" s="1"/>
  <c r="K8" i="3"/>
  <c r="J8" i="3"/>
  <c r="H8" i="3"/>
  <c r="I8" i="3" s="1"/>
  <c r="K7" i="3"/>
  <c r="J7" i="3"/>
  <c r="H7" i="3"/>
  <c r="I7" i="3" s="1"/>
  <c r="K6" i="3"/>
  <c r="J6" i="3"/>
  <c r="H6" i="3"/>
  <c r="I6" i="3" s="1"/>
  <c r="K5" i="3"/>
  <c r="J5" i="3"/>
  <c r="H5" i="3"/>
  <c r="I5" i="3" s="1"/>
  <c r="K4" i="3"/>
  <c r="J4" i="3"/>
  <c r="H4" i="3"/>
  <c r="I4" i="3" s="1"/>
  <c r="K3" i="3"/>
  <c r="J3" i="3"/>
  <c r="H3" i="3"/>
  <c r="I3" i="3" s="1"/>
  <c r="K2" i="3"/>
  <c r="J2" i="3"/>
  <c r="H2" i="3"/>
  <c r="I2" i="3" s="1"/>
  <c r="K1" i="3"/>
  <c r="J1" i="3"/>
  <c r="H1" i="3"/>
  <c r="I1" i="3" s="1"/>
  <c r="D63" i="2"/>
  <c r="J63" i="2" s="1"/>
  <c r="D62" i="2"/>
  <c r="J62" i="2" s="1"/>
  <c r="D61" i="2"/>
  <c r="J61" i="2" s="1"/>
  <c r="D60" i="2"/>
  <c r="J60" i="2" s="1"/>
  <c r="D59" i="2"/>
  <c r="J59" i="2" s="1"/>
  <c r="D58" i="2"/>
  <c r="J58" i="2" s="1"/>
  <c r="D57" i="2"/>
  <c r="J57" i="2" s="1"/>
  <c r="D56" i="2"/>
  <c r="J56" i="2" s="1"/>
  <c r="D55" i="2"/>
  <c r="J55" i="2" s="1"/>
  <c r="D54" i="2"/>
  <c r="J54" i="2" s="1"/>
  <c r="D53" i="2"/>
  <c r="J53" i="2" s="1"/>
  <c r="D52" i="2"/>
  <c r="J52" i="2" s="1"/>
  <c r="D50" i="2"/>
  <c r="J50" i="2" s="1"/>
  <c r="D49" i="2"/>
  <c r="J49" i="2" s="1"/>
  <c r="D48" i="2"/>
  <c r="J48" i="2" s="1"/>
  <c r="D47" i="2"/>
  <c r="J47" i="2" s="1"/>
  <c r="D46" i="2"/>
  <c r="J46" i="2" s="1"/>
  <c r="D45" i="2"/>
  <c r="J45" i="2" s="1"/>
  <c r="D44" i="2"/>
  <c r="J44" i="2" s="1"/>
  <c r="D43" i="2"/>
  <c r="J43" i="2" s="1"/>
  <c r="D42" i="2"/>
  <c r="J42" i="2" s="1"/>
  <c r="D41" i="2"/>
  <c r="J41" i="2" s="1"/>
  <c r="D40" i="2"/>
  <c r="J40" i="2" s="1"/>
  <c r="D39" i="2"/>
  <c r="J39" i="2" s="1"/>
  <c r="D38" i="2"/>
  <c r="J38" i="2" s="1"/>
  <c r="D37" i="2"/>
  <c r="J37" i="2" s="1"/>
  <c r="D36" i="2"/>
  <c r="J36" i="2" s="1"/>
  <c r="D35" i="2"/>
  <c r="J35" i="2" s="1"/>
  <c r="D34" i="2"/>
  <c r="J34" i="2" s="1"/>
  <c r="D33" i="2"/>
  <c r="J33" i="2" s="1"/>
  <c r="D32" i="2"/>
  <c r="J32" i="2" s="1"/>
  <c r="D31" i="2"/>
  <c r="J31" i="2" s="1"/>
  <c r="D30" i="2"/>
  <c r="J30" i="2" s="1"/>
  <c r="D29" i="2"/>
  <c r="J29" i="2" s="1"/>
  <c r="D28" i="2"/>
  <c r="J28" i="2" s="1"/>
  <c r="D27" i="2"/>
  <c r="J27" i="2" s="1"/>
  <c r="D26" i="2"/>
  <c r="J26" i="2" s="1"/>
  <c r="D25" i="2"/>
  <c r="J25" i="2" s="1"/>
  <c r="D24" i="2"/>
  <c r="J24" i="2" s="1"/>
  <c r="D23" i="2"/>
  <c r="J23" i="2" s="1"/>
  <c r="D22" i="2"/>
  <c r="J22" i="2" s="1"/>
  <c r="D21" i="2"/>
  <c r="J21" i="2" s="1"/>
  <c r="D20" i="2"/>
  <c r="J20" i="2" s="1"/>
  <c r="D19" i="2"/>
  <c r="J19" i="2" s="1"/>
  <c r="D18" i="2"/>
  <c r="J18" i="2" s="1"/>
  <c r="D17" i="2"/>
  <c r="J17" i="2" s="1"/>
  <c r="D16" i="2"/>
  <c r="J16" i="2" s="1"/>
  <c r="D15" i="2"/>
  <c r="J15" i="2" s="1"/>
  <c r="D14" i="2"/>
  <c r="J14" i="2" s="1"/>
  <c r="D13" i="2"/>
  <c r="J13" i="2" s="1"/>
  <c r="D12" i="2"/>
  <c r="J12" i="2" s="1"/>
  <c r="D11" i="2"/>
  <c r="J11" i="2" s="1"/>
  <c r="D10" i="2"/>
  <c r="J10" i="2" s="1"/>
  <c r="D9" i="2"/>
  <c r="J9" i="2" s="1"/>
  <c r="D8" i="2"/>
  <c r="J8" i="2" s="1"/>
  <c r="D7" i="2"/>
  <c r="J7" i="2" s="1"/>
  <c r="D6" i="2"/>
  <c r="J6" i="2" s="1"/>
  <c r="D5" i="2"/>
  <c r="J5" i="2" s="1"/>
  <c r="D4" i="2"/>
  <c r="J4" i="2" s="1"/>
  <c r="D3" i="2"/>
  <c r="J3" i="2" s="1"/>
  <c r="D2" i="2"/>
  <c r="J2" i="2" s="1"/>
  <c r="D1" i="2"/>
  <c r="J1" i="2" s="1"/>
</calcChain>
</file>

<file path=xl/sharedStrings.xml><?xml version="1.0" encoding="utf-8"?>
<sst xmlns="http://schemas.openxmlformats.org/spreadsheetml/2006/main" count="1007" uniqueCount="217">
  <si>
    <t>Requerimiento N°</t>
  </si>
  <si>
    <t>Requerimiento Por</t>
  </si>
  <si>
    <t>Fecha</t>
  </si>
  <si>
    <t>Cotizacion N°</t>
  </si>
  <si>
    <t>Tipo de Transporte</t>
  </si>
  <si>
    <t>Area Encargada</t>
  </si>
  <si>
    <t>Tipo de Contenedor</t>
  </si>
  <si>
    <t>Requiere Descargue</t>
  </si>
  <si>
    <t>Origen</t>
  </si>
  <si>
    <t>Destino</t>
  </si>
  <si>
    <t>Km</t>
  </si>
  <si>
    <t>Precio</t>
  </si>
  <si>
    <t>Recargo Peaje</t>
  </si>
  <si>
    <t>Precio+Recargo</t>
  </si>
  <si>
    <t>Nombre Responsable</t>
  </si>
  <si>
    <t>Telefono Responsable</t>
  </si>
  <si>
    <t>Cargo</t>
  </si>
  <si>
    <t>NombreSISO</t>
  </si>
  <si>
    <t>Telefono SISO</t>
  </si>
  <si>
    <t>Debe enviar Info</t>
  </si>
  <si>
    <t>Horas Antes</t>
  </si>
  <si>
    <t>Fecha Entrega</t>
  </si>
  <si>
    <t>Direccion</t>
  </si>
  <si>
    <t>Ref Contenedor</t>
  </si>
  <si>
    <t>Nombre Conductor</t>
  </si>
  <si>
    <t>Cedula</t>
  </si>
  <si>
    <t>Telefono</t>
  </si>
  <si>
    <t>Placa</t>
  </si>
  <si>
    <t>Adiciones Entrega</t>
  </si>
  <si>
    <t>Documentacion Enviada Antes</t>
  </si>
  <si>
    <t>Documentacion Completa</t>
  </si>
  <si>
    <t>1</t>
  </si>
  <si>
    <t>2020-02-02</t>
  </si>
  <si>
    <t>coti1</t>
  </si>
  <si>
    <t>Propio</t>
  </si>
  <si>
    <t>Administracion</t>
  </si>
  <si>
    <t>10 Pies</t>
  </si>
  <si>
    <t>Si</t>
  </si>
  <si>
    <t>origen1</t>
  </si>
  <si>
    <t>destino1</t>
  </si>
  <si>
    <t>km1</t>
  </si>
  <si>
    <t>precio1</t>
  </si>
  <si>
    <t>nombre resp1</t>
  </si>
  <si>
    <t>telefono resp1</t>
  </si>
  <si>
    <t>cargo1</t>
  </si>
  <si>
    <t>nombre siso1</t>
  </si>
  <si>
    <t>telefono1</t>
  </si>
  <si>
    <t>2</t>
  </si>
  <si>
    <t>coti2</t>
  </si>
  <si>
    <t>20 Pies</t>
  </si>
  <si>
    <t>No</t>
  </si>
  <si>
    <t>origen2</t>
  </si>
  <si>
    <t>destino2</t>
  </si>
  <si>
    <t>km2</t>
  </si>
  <si>
    <t>precio2</t>
  </si>
  <si>
    <t>nombre resp2</t>
  </si>
  <si>
    <t>telefono resp2</t>
  </si>
  <si>
    <t>cargo2</t>
  </si>
  <si>
    <t>nombre siso2</t>
  </si>
  <si>
    <t>telefono2</t>
  </si>
  <si>
    <t>fecha2</t>
  </si>
  <si>
    <t>dire2</t>
  </si>
  <si>
    <t>ref2</t>
  </si>
  <si>
    <t>nombrecon2</t>
  </si>
  <si>
    <t>cedu2</t>
  </si>
  <si>
    <t>tel2</t>
  </si>
  <si>
    <t>placa2</t>
  </si>
  <si>
    <t>adici2</t>
  </si>
  <si>
    <t>3</t>
  </si>
  <si>
    <t>coti3</t>
  </si>
  <si>
    <t>40 Pies HC</t>
  </si>
  <si>
    <t>origen3</t>
  </si>
  <si>
    <t>destino3</t>
  </si>
  <si>
    <t>km3</t>
  </si>
  <si>
    <t>precio3</t>
  </si>
  <si>
    <t>nombre resp3</t>
  </si>
  <si>
    <t>telefono resp3</t>
  </si>
  <si>
    <t>cargo3</t>
  </si>
  <si>
    <t>nombre siso3</t>
  </si>
  <si>
    <t>telefono3</t>
  </si>
  <si>
    <t>4</t>
  </si>
  <si>
    <t>coti4</t>
  </si>
  <si>
    <t>origen4</t>
  </si>
  <si>
    <t>destino4</t>
  </si>
  <si>
    <t>km4</t>
  </si>
  <si>
    <t>precio4</t>
  </si>
  <si>
    <t>nombre resp4</t>
  </si>
  <si>
    <t>telefono resp4</t>
  </si>
  <si>
    <t>cargo4</t>
  </si>
  <si>
    <t>nombre siso4</t>
  </si>
  <si>
    <t>telefono4</t>
  </si>
  <si>
    <t>5</t>
  </si>
  <si>
    <t>coti5</t>
  </si>
  <si>
    <t>Camion - Planchon</t>
  </si>
  <si>
    <t>Gerencia</t>
  </si>
  <si>
    <t>origen5</t>
  </si>
  <si>
    <t>destino5</t>
  </si>
  <si>
    <t>km5</t>
  </si>
  <si>
    <t>precio5</t>
  </si>
  <si>
    <t>nombre resp5</t>
  </si>
  <si>
    <t>telefono resp5</t>
  </si>
  <si>
    <t>cargo5</t>
  </si>
  <si>
    <t>nombre siso5</t>
  </si>
  <si>
    <t>telefono5</t>
  </si>
  <si>
    <t>6</t>
  </si>
  <si>
    <t>coti6</t>
  </si>
  <si>
    <t>Brazo Grua</t>
  </si>
  <si>
    <t>Operaciones</t>
  </si>
  <si>
    <t>origen6</t>
  </si>
  <si>
    <t>destino6</t>
  </si>
  <si>
    <t>km6</t>
  </si>
  <si>
    <t>precio6</t>
  </si>
  <si>
    <t>nombre resp6</t>
  </si>
  <si>
    <t>telefono resp6</t>
  </si>
  <si>
    <t>cargo6</t>
  </si>
  <si>
    <t>nombre siso6</t>
  </si>
  <si>
    <t>telefono6</t>
  </si>
  <si>
    <t>7</t>
  </si>
  <si>
    <t>coti7</t>
  </si>
  <si>
    <t>Grua Basculante</t>
  </si>
  <si>
    <t>origen7</t>
  </si>
  <si>
    <t>destino7</t>
  </si>
  <si>
    <t>km7</t>
  </si>
  <si>
    <t>precio7</t>
  </si>
  <si>
    <t>nombre resp7</t>
  </si>
  <si>
    <t>telefono resp7</t>
  </si>
  <si>
    <t>cargo7</t>
  </si>
  <si>
    <t>nombre siso7</t>
  </si>
  <si>
    <t>telefono7</t>
  </si>
  <si>
    <t>8</t>
  </si>
  <si>
    <t>coti8</t>
  </si>
  <si>
    <t>Movimiento</t>
  </si>
  <si>
    <t xml:space="preserve">40 Pies </t>
  </si>
  <si>
    <t>origen8</t>
  </si>
  <si>
    <t>destino8</t>
  </si>
  <si>
    <t>km8</t>
  </si>
  <si>
    <t>precio8</t>
  </si>
  <si>
    <t>nombre resp8</t>
  </si>
  <si>
    <t>telefono resp8</t>
  </si>
  <si>
    <t>cargo8</t>
  </si>
  <si>
    <t>nombre siso8</t>
  </si>
  <si>
    <t>telefono8</t>
  </si>
  <si>
    <t>9</t>
  </si>
  <si>
    <t>Comercial</t>
  </si>
  <si>
    <t>2020-02-04</t>
  </si>
  <si>
    <t>COTIZACION</t>
  </si>
  <si>
    <t>ORIGEN</t>
  </si>
  <si>
    <t>DESTINO</t>
  </si>
  <si>
    <t>KM</t>
  </si>
  <si>
    <t>PRECIO</t>
  </si>
  <si>
    <t>Cesitar</t>
  </si>
  <si>
    <t>TELEFONO RESP</t>
  </si>
  <si>
    <t xml:space="preserve">CARGO </t>
  </si>
  <si>
    <t>Nombre SISO</t>
  </si>
  <si>
    <t>TELEFONO</t>
  </si>
  <si>
    <t>HORAS ANTES</t>
  </si>
  <si>
    <t>fecah entrega</t>
  </si>
  <si>
    <t>direccion</t>
  </si>
  <si>
    <t>ref conten</t>
  </si>
  <si>
    <t>nombre cond</t>
  </si>
  <si>
    <t>cedula</t>
  </si>
  <si>
    <t>tel</t>
  </si>
  <si>
    <t>placa</t>
  </si>
  <si>
    <t>askjfbañkojg{DNG ÑOSDGNS{NDsdgklnasñodkgna{spdgonja{spkn{s{pdgjonas{pjos</t>
  </si>
  <si>
    <t>self.fgs.Add(self.</t>
  </si>
  <si>
    <t>lbl</t>
  </si>
  <si>
    <t>requerimiento</t>
  </si>
  <si>
    <t>, pos=(</t>
  </si>
  <si>
    <t>,</t>
  </si>
  <si>
    <t>),span=(1,1), flag= wx.ALL, border=5)</t>
  </si>
  <si>
    <t>fecha</t>
  </si>
  <si>
    <t>areaencargada</t>
  </si>
  <si>
    <t>cotizacion</t>
  </si>
  <si>
    <t>tipotransp</t>
  </si>
  <si>
    <t>tipocont</t>
  </si>
  <si>
    <t>descargue</t>
  </si>
  <si>
    <t>origen</t>
  </si>
  <si>
    <t>destino</t>
  </si>
  <si>
    <t>km</t>
  </si>
  <si>
    <t>precio</t>
  </si>
  <si>
    <t>recargopeaje</t>
  </si>
  <si>
    <t>nombreresp</t>
  </si>
  <si>
    <t>telresp</t>
  </si>
  <si>
    <t>cargoresp</t>
  </si>
  <si>
    <t>nombresiso</t>
  </si>
  <si>
    <t>telesiso</t>
  </si>
  <si>
    <t>debeinfo</t>
  </si>
  <si>
    <t>horasantes</t>
  </si>
  <si>
    <t>infologistica</t>
  </si>
  <si>
    <t>),span=(1,4), flag= wx.ALL, border=5)</t>
  </si>
  <si>
    <t>infocliente</t>
  </si>
  <si>
    <t>fechaentrega</t>
  </si>
  <si>
    <t>referenciacont</t>
  </si>
  <si>
    <t>nombreconduc</t>
  </si>
  <si>
    <t>telefonoconduc</t>
  </si>
  <si>
    <t>adiciones</t>
  </si>
  <si>
    <t>preguntahoras</t>
  </si>
  <si>
    <t>),span=(2,3), flag= wx.ALL, border=5)</t>
  </si>
  <si>
    <t>preguntadoc</t>
  </si>
  <si>
    <t>lblrpta</t>
  </si>
  <si>
    <t>txt</t>
  </si>
  <si>
    <t>),span=(1,3), flag= wx.ALL, border=5)</t>
  </si>
  <si>
    <t>),span=(4,3), flag= wx.ALL, border=5)</t>
  </si>
  <si>
    <t>check</t>
  </si>
  <si>
    <t>preguntahoras_si</t>
  </si>
  <si>
    <t>preguntahoras_no</t>
  </si>
  <si>
    <t>preguntadoc_si</t>
  </si>
  <si>
    <t>preguntadoc_no</t>
  </si>
  <si>
    <t>self.</t>
  </si>
  <si>
    <t>wx.StaticText(self.panel, label='')</t>
  </si>
  <si>
    <t>.SetBackgroundColour(principal_color)</t>
  </si>
  <si>
    <t>.SetForegroundColour('white')</t>
  </si>
  <si>
    <t>=</t>
  </si>
  <si>
    <t>wx.TextCtrl(self.panel,style=wx.TE_READONLY)</t>
  </si>
  <si>
    <t>wx.TextCtrl(self.panel)</t>
  </si>
  <si>
    <t>wx.CheckBox(self.panel, label= "Si")</t>
  </si>
  <si>
    <t>wx.CheckBox(self.panel, label= "No")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</si>
</sst>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workbookViewId="0"/>
  </sheetViews>
  <sheetFormatPr baseColWidth="10" defaultRowHeight="11.4" x14ac:dyDescent="0.2"/>
  <cols>
    <col min="1" max="1" width="15.25" style="2" bestFit="1" customWidth="1"/>
    <col min="2" max="2" width="15.25" style="2" customWidth="1"/>
    <col min="3" max="3" width="17.25" style="2" bestFit="1" customWidth="1"/>
    <col min="4" max="4" width="12" style="2" bestFit="1" customWidth="1"/>
    <col min="5" max="5" width="16.375" style="2" bestFit="1" customWidth="1"/>
    <col min="6" max="6" width="16.375" style="2" customWidth="1"/>
    <col min="7" max="7" width="17" style="2" bestFit="1" customWidth="1"/>
    <col min="8" max="8" width="17.875" style="2" bestFit="1" customWidth="1"/>
    <col min="9" max="9" width="6.375" style="2" bestFit="1" customWidth="1"/>
    <col min="10" max="10" width="7.125" style="2" bestFit="1" customWidth="1"/>
    <col min="11" max="11" width="3.75" style="2" bestFit="1" customWidth="1"/>
    <col min="12" max="12" width="6.125" style="2" bestFit="1" customWidth="1"/>
    <col min="13" max="13" width="13" style="2" bestFit="1" customWidth="1"/>
    <col min="14" max="14" width="13" style="2" customWidth="1"/>
    <col min="22" max="22" width="13.75" style="2" bestFit="1" customWidth="1"/>
  </cols>
  <sheetData>
    <row r="1" spans="1:3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37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37</v>
      </c>
      <c r="U2">
        <v>1</v>
      </c>
    </row>
    <row r="3" spans="1:31" x14ac:dyDescent="0.2">
      <c r="A3" t="s">
        <v>47</v>
      </c>
      <c r="C3" t="s">
        <v>32</v>
      </c>
      <c r="D3" t="s">
        <v>48</v>
      </c>
      <c r="E3" t="s">
        <v>34</v>
      </c>
      <c r="F3" t="s">
        <v>35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50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50</v>
      </c>
      <c r="U3">
        <v>2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t="s">
        <v>66</v>
      </c>
      <c r="AC3" t="s">
        <v>67</v>
      </c>
      <c r="AD3" t="s">
        <v>37</v>
      </c>
      <c r="AE3" t="s">
        <v>50</v>
      </c>
    </row>
    <row r="4" spans="1:31" x14ac:dyDescent="0.2">
      <c r="A4" t="s">
        <v>68</v>
      </c>
      <c r="C4" t="s">
        <v>32</v>
      </c>
      <c r="D4" t="s">
        <v>69</v>
      </c>
      <c r="E4" t="s">
        <v>34</v>
      </c>
      <c r="F4" t="s">
        <v>35</v>
      </c>
      <c r="G4" t="s">
        <v>70</v>
      </c>
      <c r="H4" t="s">
        <v>50</v>
      </c>
      <c r="I4" t="s">
        <v>71</v>
      </c>
      <c r="J4" t="s">
        <v>72</v>
      </c>
      <c r="K4" t="s">
        <v>73</v>
      </c>
      <c r="L4" t="s">
        <v>74</v>
      </c>
      <c r="M4" t="s">
        <v>37</v>
      </c>
      <c r="O4" t="s">
        <v>75</v>
      </c>
      <c r="P4" t="s">
        <v>76</v>
      </c>
      <c r="Q4" t="s">
        <v>77</v>
      </c>
      <c r="R4" t="s">
        <v>78</v>
      </c>
      <c r="S4" t="s">
        <v>79</v>
      </c>
      <c r="T4" t="s">
        <v>37</v>
      </c>
      <c r="U4">
        <v>3</v>
      </c>
    </row>
    <row r="5" spans="1:31" x14ac:dyDescent="0.2">
      <c r="A5" t="s">
        <v>80</v>
      </c>
      <c r="C5" t="s">
        <v>32</v>
      </c>
      <c r="D5" t="s">
        <v>81</v>
      </c>
      <c r="E5" t="s">
        <v>34</v>
      </c>
      <c r="F5" t="s">
        <v>35</v>
      </c>
      <c r="G5" t="s">
        <v>36</v>
      </c>
      <c r="H5" t="s">
        <v>50</v>
      </c>
      <c r="I5" t="s">
        <v>82</v>
      </c>
      <c r="J5" t="s">
        <v>83</v>
      </c>
      <c r="K5" t="s">
        <v>84</v>
      </c>
      <c r="L5" t="s">
        <v>85</v>
      </c>
      <c r="M5" t="s">
        <v>50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  <c r="T5" t="s">
        <v>50</v>
      </c>
      <c r="U5">
        <v>4</v>
      </c>
    </row>
    <row r="6" spans="1:31" x14ac:dyDescent="0.2">
      <c r="A6" t="s">
        <v>91</v>
      </c>
      <c r="C6" t="s">
        <v>32</v>
      </c>
      <c r="D6" t="s">
        <v>92</v>
      </c>
      <c r="E6" t="s">
        <v>93</v>
      </c>
      <c r="F6" t="s">
        <v>94</v>
      </c>
      <c r="G6" t="s">
        <v>49</v>
      </c>
      <c r="H6" t="s">
        <v>37</v>
      </c>
      <c r="I6" t="s">
        <v>95</v>
      </c>
      <c r="J6" t="s">
        <v>96</v>
      </c>
      <c r="K6" t="s">
        <v>97</v>
      </c>
      <c r="L6" t="s">
        <v>98</v>
      </c>
      <c r="M6" t="s">
        <v>37</v>
      </c>
      <c r="O6" t="s">
        <v>99</v>
      </c>
      <c r="P6" t="s">
        <v>100</v>
      </c>
      <c r="Q6" t="s">
        <v>101</v>
      </c>
      <c r="R6" t="s">
        <v>102</v>
      </c>
      <c r="S6" t="s">
        <v>103</v>
      </c>
      <c r="T6" t="s">
        <v>37</v>
      </c>
      <c r="U6">
        <v>5</v>
      </c>
      <c r="AD6" t="s">
        <v>37</v>
      </c>
      <c r="AE6" t="s">
        <v>37</v>
      </c>
    </row>
    <row r="7" spans="1:31" x14ac:dyDescent="0.2">
      <c r="A7" t="s">
        <v>104</v>
      </c>
      <c r="C7" t="s">
        <v>32</v>
      </c>
      <c r="D7" t="s">
        <v>105</v>
      </c>
      <c r="E7" t="s">
        <v>106</v>
      </c>
      <c r="F7" t="s">
        <v>107</v>
      </c>
      <c r="G7" t="s">
        <v>70</v>
      </c>
      <c r="H7" t="s">
        <v>50</v>
      </c>
      <c r="I7" t="s">
        <v>108</v>
      </c>
      <c r="J7" t="s">
        <v>109</v>
      </c>
      <c r="K7" t="s">
        <v>110</v>
      </c>
      <c r="L7" t="s">
        <v>111</v>
      </c>
      <c r="M7" t="s">
        <v>50</v>
      </c>
      <c r="O7" t="s">
        <v>112</v>
      </c>
      <c r="P7" t="s">
        <v>113</v>
      </c>
      <c r="Q7" t="s">
        <v>114</v>
      </c>
      <c r="R7" t="s">
        <v>115</v>
      </c>
      <c r="S7" t="s">
        <v>116</v>
      </c>
      <c r="T7" t="s">
        <v>50</v>
      </c>
      <c r="U7">
        <v>6</v>
      </c>
    </row>
    <row r="8" spans="1:31" x14ac:dyDescent="0.2">
      <c r="A8" t="s">
        <v>117</v>
      </c>
      <c r="C8" t="s">
        <v>32</v>
      </c>
      <c r="D8" t="s">
        <v>118</v>
      </c>
      <c r="E8" t="s">
        <v>119</v>
      </c>
      <c r="F8" t="s">
        <v>107</v>
      </c>
      <c r="G8" t="s">
        <v>70</v>
      </c>
      <c r="H8" t="s">
        <v>37</v>
      </c>
      <c r="I8" t="s">
        <v>120</v>
      </c>
      <c r="J8" t="s">
        <v>121</v>
      </c>
      <c r="K8" t="s">
        <v>122</v>
      </c>
      <c r="L8" t="s">
        <v>123</v>
      </c>
      <c r="M8" t="s">
        <v>37</v>
      </c>
      <c r="O8" t="s">
        <v>124</v>
      </c>
      <c r="P8" t="s">
        <v>125</v>
      </c>
      <c r="Q8" t="s">
        <v>126</v>
      </c>
      <c r="R8" t="s">
        <v>127</v>
      </c>
      <c r="S8" t="s">
        <v>128</v>
      </c>
      <c r="T8" t="s">
        <v>37</v>
      </c>
      <c r="U8">
        <v>7</v>
      </c>
    </row>
    <row r="9" spans="1:31" x14ac:dyDescent="0.2">
      <c r="A9" t="s">
        <v>129</v>
      </c>
      <c r="C9" t="s">
        <v>32</v>
      </c>
      <c r="D9" t="s">
        <v>130</v>
      </c>
      <c r="E9" t="s">
        <v>131</v>
      </c>
      <c r="F9" t="s">
        <v>35</v>
      </c>
      <c r="G9" t="s">
        <v>132</v>
      </c>
      <c r="H9" t="s">
        <v>50</v>
      </c>
      <c r="I9" t="s">
        <v>133</v>
      </c>
      <c r="J9" t="s">
        <v>134</v>
      </c>
      <c r="K9" t="s">
        <v>135</v>
      </c>
      <c r="L9" t="s">
        <v>136</v>
      </c>
      <c r="M9" t="s">
        <v>50</v>
      </c>
      <c r="O9" t="s">
        <v>137</v>
      </c>
      <c r="P9" t="s">
        <v>138</v>
      </c>
      <c r="Q9" t="s">
        <v>139</v>
      </c>
      <c r="R9" t="s">
        <v>140</v>
      </c>
      <c r="S9" t="s">
        <v>141</v>
      </c>
      <c r="T9" t="s">
        <v>37</v>
      </c>
      <c r="U9">
        <v>8</v>
      </c>
    </row>
    <row r="10" spans="1:31" x14ac:dyDescent="0.2">
      <c r="A10" t="s">
        <v>142</v>
      </c>
      <c r="B10" t="s">
        <v>143</v>
      </c>
      <c r="C10" t="s">
        <v>144</v>
      </c>
      <c r="D10" t="s">
        <v>145</v>
      </c>
      <c r="E10" t="s">
        <v>93</v>
      </c>
      <c r="F10" t="s">
        <v>94</v>
      </c>
      <c r="G10" t="s">
        <v>49</v>
      </c>
      <c r="H10" t="s">
        <v>37</v>
      </c>
      <c r="I10" t="s">
        <v>146</v>
      </c>
      <c r="J10" t="s">
        <v>147</v>
      </c>
      <c r="K10" t="s">
        <v>148</v>
      </c>
      <c r="L10" t="s">
        <v>149</v>
      </c>
      <c r="M10" t="s">
        <v>37</v>
      </c>
      <c r="O10" t="s">
        <v>150</v>
      </c>
      <c r="P10" t="s">
        <v>151</v>
      </c>
      <c r="Q10" t="s">
        <v>152</v>
      </c>
      <c r="R10" t="s">
        <v>153</v>
      </c>
      <c r="S10" t="s">
        <v>154</v>
      </c>
      <c r="T10" t="s">
        <v>37</v>
      </c>
      <c r="U10" t="s">
        <v>155</v>
      </c>
      <c r="V10" t="s">
        <v>156</v>
      </c>
      <c r="W10" t="s">
        <v>157</v>
      </c>
      <c r="X10" t="s">
        <v>158</v>
      </c>
      <c r="Y10" t="s">
        <v>159</v>
      </c>
      <c r="Z10" t="s">
        <v>160</v>
      </c>
      <c r="AA10" t="s">
        <v>161</v>
      </c>
      <c r="AB10" t="s">
        <v>162</v>
      </c>
      <c r="AC10" t="s">
        <v>163</v>
      </c>
      <c r="AD10" t="s">
        <v>37</v>
      </c>
      <c r="AE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31" workbookViewId="0">
      <selection activeCell="B50" sqref="B50"/>
    </sheetView>
  </sheetViews>
  <sheetFormatPr baseColWidth="10" defaultRowHeight="11.4" x14ac:dyDescent="0.2"/>
  <cols>
    <col min="1" max="1" width="14.375" style="2" bestFit="1" customWidth="1"/>
    <col min="2" max="2" width="5.75" style="2" bestFit="1" customWidth="1"/>
    <col min="3" max="3" width="15.625" style="2" bestFit="1" customWidth="1"/>
    <col min="4" max="4" width="27.625" style="2" bestFit="1" customWidth="1"/>
    <col min="5" max="5" width="6.625" style="2" bestFit="1" customWidth="1"/>
    <col min="6" max="6" width="3.25" style="2" customWidth="1"/>
    <col min="7" max="7" width="1.375" style="2" bestFit="1" customWidth="1"/>
    <col min="8" max="8" width="3.875" style="2" customWidth="1"/>
    <col min="9" max="9" width="31.75" style="2" bestFit="1" customWidth="1"/>
    <col min="10" max="10" width="40.375" style="2" bestFit="1" customWidth="1"/>
  </cols>
  <sheetData>
    <row r="1" spans="1:10" x14ac:dyDescent="0.2">
      <c r="A1" t="s">
        <v>164</v>
      </c>
      <c r="B1" t="s">
        <v>165</v>
      </c>
      <c r="C1" t="s">
        <v>166</v>
      </c>
      <c r="D1" t="str">
        <f t="shared" ref="D1:D32" si="0">+CONCATENATE(A1,B1,C1)</f>
        <v>self.fgs.Add(self.lblrequerimiento</v>
      </c>
      <c r="E1" t="s">
        <v>167</v>
      </c>
      <c r="F1">
        <v>1</v>
      </c>
      <c r="G1" t="s">
        <v>168</v>
      </c>
      <c r="H1">
        <v>1</v>
      </c>
      <c r="I1" t="s">
        <v>169</v>
      </c>
      <c r="J1" t="str">
        <f t="shared" ref="J1:J32" si="1">+CONCATENATE(D1,E1,F1,G1,H1,I1)</f>
        <v>self.fgs.Add(self.lblrequerimiento, pos=(1,1),span=(1,1), flag= wx.ALL, border=5)</v>
      </c>
    </row>
    <row r="2" spans="1:10" x14ac:dyDescent="0.2">
      <c r="A2" t="s">
        <v>164</v>
      </c>
      <c r="B2" t="s">
        <v>165</v>
      </c>
      <c r="C2" t="s">
        <v>170</v>
      </c>
      <c r="D2" t="str">
        <f t="shared" si="0"/>
        <v>self.fgs.Add(self.lblfecha</v>
      </c>
      <c r="E2" t="s">
        <v>167</v>
      </c>
      <c r="F2">
        <v>2</v>
      </c>
      <c r="G2" t="s">
        <v>168</v>
      </c>
      <c r="H2">
        <v>1</v>
      </c>
      <c r="I2" t="s">
        <v>169</v>
      </c>
      <c r="J2" t="str">
        <f t="shared" si="1"/>
        <v>self.fgs.Add(self.lblfecha, pos=(2,1),span=(1,1), flag= wx.ALL, border=5)</v>
      </c>
    </row>
    <row r="3" spans="1:10" x14ac:dyDescent="0.2">
      <c r="A3" t="s">
        <v>164</v>
      </c>
      <c r="B3" t="s">
        <v>165</v>
      </c>
      <c r="C3" t="s">
        <v>171</v>
      </c>
      <c r="D3" t="str">
        <f t="shared" si="0"/>
        <v>self.fgs.Add(self.lblareaencargada</v>
      </c>
      <c r="E3" t="s">
        <v>167</v>
      </c>
      <c r="F3">
        <v>1</v>
      </c>
      <c r="G3" t="s">
        <v>168</v>
      </c>
      <c r="H3">
        <v>7</v>
      </c>
      <c r="I3" t="s">
        <v>169</v>
      </c>
      <c r="J3" t="str">
        <f t="shared" si="1"/>
        <v>self.fgs.Add(self.lblareaencargada, pos=(1,7),span=(1,1), flag= wx.ALL, border=5)</v>
      </c>
    </row>
    <row r="4" spans="1:10" x14ac:dyDescent="0.2">
      <c r="A4" t="s">
        <v>164</v>
      </c>
      <c r="B4" t="s">
        <v>165</v>
      </c>
      <c r="C4" t="s">
        <v>172</v>
      </c>
      <c r="D4" t="str">
        <f t="shared" si="0"/>
        <v>self.fgs.Add(self.lblcotizacion</v>
      </c>
      <c r="E4" t="s">
        <v>167</v>
      </c>
      <c r="F4">
        <v>5</v>
      </c>
      <c r="G4" t="s">
        <v>168</v>
      </c>
      <c r="H4">
        <v>1</v>
      </c>
      <c r="I4" t="s">
        <v>169</v>
      </c>
      <c r="J4" t="str">
        <f t="shared" si="1"/>
        <v>self.fgs.Add(self.lblcotizacion, pos=(5,1),span=(1,1), flag= wx.ALL, border=5)</v>
      </c>
    </row>
    <row r="5" spans="1:10" x14ac:dyDescent="0.2">
      <c r="A5" t="s">
        <v>164</v>
      </c>
      <c r="B5" t="s">
        <v>165</v>
      </c>
      <c r="C5" t="s">
        <v>173</v>
      </c>
      <c r="D5" t="str">
        <f t="shared" si="0"/>
        <v>self.fgs.Add(self.lbltipotransp</v>
      </c>
      <c r="E5" t="s">
        <v>167</v>
      </c>
      <c r="F5">
        <v>6</v>
      </c>
      <c r="G5" t="s">
        <v>168</v>
      </c>
      <c r="H5">
        <v>1</v>
      </c>
      <c r="I5" t="s">
        <v>169</v>
      </c>
      <c r="J5" t="str">
        <f t="shared" si="1"/>
        <v>self.fgs.Add(self.lbltipotransp, pos=(6,1),span=(1,1), flag= wx.ALL, border=5)</v>
      </c>
    </row>
    <row r="6" spans="1:10" x14ac:dyDescent="0.2">
      <c r="A6" t="s">
        <v>164</v>
      </c>
      <c r="B6" t="s">
        <v>165</v>
      </c>
      <c r="C6" t="s">
        <v>174</v>
      </c>
      <c r="D6" t="str">
        <f t="shared" si="0"/>
        <v>self.fgs.Add(self.lbltipocont</v>
      </c>
      <c r="E6" t="s">
        <v>167</v>
      </c>
      <c r="F6">
        <v>7</v>
      </c>
      <c r="G6" t="s">
        <v>168</v>
      </c>
      <c r="H6">
        <v>1</v>
      </c>
      <c r="I6" t="s">
        <v>169</v>
      </c>
      <c r="J6" t="str">
        <f t="shared" si="1"/>
        <v>self.fgs.Add(self.lbltipocont, pos=(7,1),span=(1,1), flag= wx.ALL, border=5)</v>
      </c>
    </row>
    <row r="7" spans="1:10" x14ac:dyDescent="0.2">
      <c r="A7" t="s">
        <v>164</v>
      </c>
      <c r="B7" t="s">
        <v>165</v>
      </c>
      <c r="C7" t="s">
        <v>175</v>
      </c>
      <c r="D7" t="str">
        <f t="shared" si="0"/>
        <v>self.fgs.Add(self.lbldescargue</v>
      </c>
      <c r="E7" t="s">
        <v>167</v>
      </c>
      <c r="F7">
        <v>8</v>
      </c>
      <c r="G7" t="s">
        <v>168</v>
      </c>
      <c r="H7">
        <v>1</v>
      </c>
      <c r="I7" t="s">
        <v>169</v>
      </c>
      <c r="J7" t="str">
        <f t="shared" si="1"/>
        <v>self.fgs.Add(self.lbldescargue, pos=(8,1),span=(1,1), flag= wx.ALL, border=5)</v>
      </c>
    </row>
    <row r="8" spans="1:10" x14ac:dyDescent="0.2">
      <c r="A8" t="s">
        <v>164</v>
      </c>
      <c r="B8" t="s">
        <v>165</v>
      </c>
      <c r="C8" t="s">
        <v>176</v>
      </c>
      <c r="D8" t="str">
        <f t="shared" si="0"/>
        <v>self.fgs.Add(self.lblorigen</v>
      </c>
      <c r="E8" t="s">
        <v>167</v>
      </c>
      <c r="F8">
        <v>5</v>
      </c>
      <c r="G8" t="s">
        <v>168</v>
      </c>
      <c r="H8">
        <v>3</v>
      </c>
      <c r="I8" t="s">
        <v>169</v>
      </c>
      <c r="J8" t="str">
        <f t="shared" si="1"/>
        <v>self.fgs.Add(self.lblorigen, pos=(5,3),span=(1,1), flag= wx.ALL, border=5)</v>
      </c>
    </row>
    <row r="9" spans="1:10" x14ac:dyDescent="0.2">
      <c r="A9" t="s">
        <v>164</v>
      </c>
      <c r="B9" t="s">
        <v>165</v>
      </c>
      <c r="C9" t="s">
        <v>177</v>
      </c>
      <c r="D9" t="str">
        <f t="shared" si="0"/>
        <v>self.fgs.Add(self.lbldestino</v>
      </c>
      <c r="E9" t="s">
        <v>167</v>
      </c>
      <c r="F9">
        <v>6</v>
      </c>
      <c r="G9" t="s">
        <v>168</v>
      </c>
      <c r="H9">
        <v>3</v>
      </c>
      <c r="I9" t="s">
        <v>169</v>
      </c>
      <c r="J9" t="str">
        <f t="shared" si="1"/>
        <v>self.fgs.Add(self.lbldestino, pos=(6,3),span=(1,1), flag= wx.ALL, border=5)</v>
      </c>
    </row>
    <row r="10" spans="1:10" x14ac:dyDescent="0.2">
      <c r="A10" t="s">
        <v>164</v>
      </c>
      <c r="B10" t="s">
        <v>165</v>
      </c>
      <c r="C10" t="s">
        <v>178</v>
      </c>
      <c r="D10" t="str">
        <f t="shared" si="0"/>
        <v>self.fgs.Add(self.lblkm</v>
      </c>
      <c r="E10" t="s">
        <v>167</v>
      </c>
      <c r="F10">
        <v>7</v>
      </c>
      <c r="G10" t="s">
        <v>168</v>
      </c>
      <c r="H10">
        <v>3</v>
      </c>
      <c r="I10" t="s">
        <v>169</v>
      </c>
      <c r="J10" t="str">
        <f t="shared" si="1"/>
        <v>self.fgs.Add(self.lblkm, pos=(7,3),span=(1,1), flag= wx.ALL, border=5)</v>
      </c>
    </row>
    <row r="11" spans="1:10" x14ac:dyDescent="0.2">
      <c r="A11" t="s">
        <v>164</v>
      </c>
      <c r="B11" t="s">
        <v>165</v>
      </c>
      <c r="C11" t="s">
        <v>179</v>
      </c>
      <c r="D11" t="str">
        <f t="shared" si="0"/>
        <v>self.fgs.Add(self.lblprecio</v>
      </c>
      <c r="E11" t="s">
        <v>167</v>
      </c>
      <c r="F11">
        <v>8</v>
      </c>
      <c r="G11" t="s">
        <v>168</v>
      </c>
      <c r="H11">
        <v>3</v>
      </c>
      <c r="I11" t="s">
        <v>169</v>
      </c>
      <c r="J11" t="str">
        <f t="shared" si="1"/>
        <v>self.fgs.Add(self.lblprecio, pos=(8,3),span=(1,1), flag= wx.ALL, border=5)</v>
      </c>
    </row>
    <row r="12" spans="1:10" x14ac:dyDescent="0.2">
      <c r="A12" t="s">
        <v>164</v>
      </c>
      <c r="B12" t="s">
        <v>165</v>
      </c>
      <c r="C12" t="s">
        <v>180</v>
      </c>
      <c r="D12" t="str">
        <f t="shared" si="0"/>
        <v>self.fgs.Add(self.lblrecargopeaje</v>
      </c>
      <c r="E12" t="s">
        <v>167</v>
      </c>
      <c r="F12">
        <v>9</v>
      </c>
      <c r="G12" t="s">
        <v>168</v>
      </c>
      <c r="H12">
        <v>3</v>
      </c>
      <c r="I12" t="s">
        <v>169</v>
      </c>
      <c r="J12" t="str">
        <f t="shared" si="1"/>
        <v>self.fgs.Add(self.lblrecargopeaje, pos=(9,3),span=(1,1), flag= wx.ALL, border=5)</v>
      </c>
    </row>
    <row r="13" spans="1:10" x14ac:dyDescent="0.2">
      <c r="A13" t="s">
        <v>164</v>
      </c>
      <c r="B13" t="s">
        <v>165</v>
      </c>
      <c r="C13" t="s">
        <v>181</v>
      </c>
      <c r="D13" t="str">
        <f t="shared" si="0"/>
        <v>self.fgs.Add(self.lblnombreresp</v>
      </c>
      <c r="E13" t="s">
        <v>167</v>
      </c>
      <c r="F13">
        <v>5</v>
      </c>
      <c r="G13" t="s">
        <v>168</v>
      </c>
      <c r="H13">
        <v>5</v>
      </c>
      <c r="I13" t="s">
        <v>169</v>
      </c>
      <c r="J13" t="str">
        <f t="shared" si="1"/>
        <v>self.fgs.Add(self.lblnombreresp, pos=(5,5),span=(1,1), flag= wx.ALL, border=5)</v>
      </c>
    </row>
    <row r="14" spans="1:10" x14ac:dyDescent="0.2">
      <c r="A14" t="s">
        <v>164</v>
      </c>
      <c r="B14" t="s">
        <v>165</v>
      </c>
      <c r="C14" t="s">
        <v>182</v>
      </c>
      <c r="D14" t="str">
        <f t="shared" si="0"/>
        <v>self.fgs.Add(self.lbltelresp</v>
      </c>
      <c r="E14" t="s">
        <v>167</v>
      </c>
      <c r="F14">
        <v>6</v>
      </c>
      <c r="G14" t="s">
        <v>168</v>
      </c>
      <c r="H14">
        <v>5</v>
      </c>
      <c r="I14" t="s">
        <v>169</v>
      </c>
      <c r="J14" t="str">
        <f t="shared" si="1"/>
        <v>self.fgs.Add(self.lbltelresp, pos=(6,5),span=(1,1), flag= wx.ALL, border=5)</v>
      </c>
    </row>
    <row r="15" spans="1:10" x14ac:dyDescent="0.2">
      <c r="A15" t="s">
        <v>164</v>
      </c>
      <c r="B15" t="s">
        <v>165</v>
      </c>
      <c r="C15" t="s">
        <v>183</v>
      </c>
      <c r="D15" t="str">
        <f t="shared" si="0"/>
        <v>self.fgs.Add(self.lblcargoresp</v>
      </c>
      <c r="E15" t="s">
        <v>167</v>
      </c>
      <c r="F15">
        <v>7</v>
      </c>
      <c r="G15" t="s">
        <v>168</v>
      </c>
      <c r="H15">
        <v>5</v>
      </c>
      <c r="I15" t="s">
        <v>169</v>
      </c>
      <c r="J15" t="str">
        <f t="shared" si="1"/>
        <v>self.fgs.Add(self.lblcargoresp, pos=(7,5),span=(1,1), flag= wx.ALL, border=5)</v>
      </c>
    </row>
    <row r="16" spans="1:10" x14ac:dyDescent="0.2">
      <c r="A16" t="s">
        <v>164</v>
      </c>
      <c r="B16" t="s">
        <v>165</v>
      </c>
      <c r="C16" t="s">
        <v>184</v>
      </c>
      <c r="D16" t="str">
        <f t="shared" si="0"/>
        <v>self.fgs.Add(self.lblnombresiso</v>
      </c>
      <c r="E16" t="s">
        <v>167</v>
      </c>
      <c r="F16">
        <v>8</v>
      </c>
      <c r="G16" t="s">
        <v>168</v>
      </c>
      <c r="H16">
        <v>5</v>
      </c>
      <c r="I16" t="s">
        <v>169</v>
      </c>
      <c r="J16" t="str">
        <f t="shared" si="1"/>
        <v>self.fgs.Add(self.lblnombresiso, pos=(8,5),span=(1,1), flag= wx.ALL, border=5)</v>
      </c>
    </row>
    <row r="17" spans="1:10" x14ac:dyDescent="0.2">
      <c r="A17" t="s">
        <v>164</v>
      </c>
      <c r="B17" t="s">
        <v>165</v>
      </c>
      <c r="C17" t="s">
        <v>185</v>
      </c>
      <c r="D17" t="str">
        <f t="shared" si="0"/>
        <v>self.fgs.Add(self.lbltelesiso</v>
      </c>
      <c r="E17" t="s">
        <v>167</v>
      </c>
      <c r="F17">
        <v>9</v>
      </c>
      <c r="G17" t="s">
        <v>168</v>
      </c>
      <c r="H17">
        <v>5</v>
      </c>
      <c r="I17" t="s">
        <v>169</v>
      </c>
      <c r="J17" t="str">
        <f t="shared" si="1"/>
        <v>self.fgs.Add(self.lbltelesiso, pos=(9,5),span=(1,1), flag= wx.ALL, border=5)</v>
      </c>
    </row>
    <row r="18" spans="1:10" x14ac:dyDescent="0.2">
      <c r="A18" t="s">
        <v>164</v>
      </c>
      <c r="B18" t="s">
        <v>165</v>
      </c>
      <c r="C18" t="s">
        <v>186</v>
      </c>
      <c r="D18" t="str">
        <f t="shared" si="0"/>
        <v>self.fgs.Add(self.lbldebeinfo</v>
      </c>
      <c r="E18" t="s">
        <v>167</v>
      </c>
      <c r="F18">
        <v>5</v>
      </c>
      <c r="G18" t="s">
        <v>168</v>
      </c>
      <c r="H18">
        <v>7</v>
      </c>
      <c r="I18" t="s">
        <v>169</v>
      </c>
      <c r="J18" t="str">
        <f t="shared" si="1"/>
        <v>self.fgs.Add(self.lbldebeinfo, pos=(5,7),span=(1,1), flag= wx.ALL, border=5)</v>
      </c>
    </row>
    <row r="19" spans="1:10" x14ac:dyDescent="0.2">
      <c r="A19" t="s">
        <v>164</v>
      </c>
      <c r="B19" t="s">
        <v>165</v>
      </c>
      <c r="C19" t="s">
        <v>187</v>
      </c>
      <c r="D19" t="str">
        <f t="shared" si="0"/>
        <v>self.fgs.Add(self.lblhorasantes</v>
      </c>
      <c r="E19" t="s">
        <v>167</v>
      </c>
      <c r="F19">
        <v>6</v>
      </c>
      <c r="G19" t="s">
        <v>168</v>
      </c>
      <c r="H19">
        <v>7</v>
      </c>
      <c r="I19" t="s">
        <v>169</v>
      </c>
      <c r="J19" t="str">
        <f t="shared" si="1"/>
        <v>self.fgs.Add(self.lblhorasantes, pos=(6,7),span=(1,1), flag= wx.ALL, border=5)</v>
      </c>
    </row>
    <row r="20" spans="1:10" x14ac:dyDescent="0.2">
      <c r="A20" t="s">
        <v>164</v>
      </c>
      <c r="B20" t="s">
        <v>165</v>
      </c>
      <c r="C20" t="s">
        <v>188</v>
      </c>
      <c r="D20" t="str">
        <f t="shared" si="0"/>
        <v>self.fgs.Add(self.lblinfologistica</v>
      </c>
      <c r="E20" t="s">
        <v>167</v>
      </c>
      <c r="F20">
        <v>4</v>
      </c>
      <c r="G20" t="s">
        <v>168</v>
      </c>
      <c r="H20">
        <v>1</v>
      </c>
      <c r="I20" t="s">
        <v>189</v>
      </c>
      <c r="J20" t="str">
        <f t="shared" si="1"/>
        <v>self.fgs.Add(self.lblinfologistica, pos=(4,1),span=(1,4), flag= wx.ALL, border=5)</v>
      </c>
    </row>
    <row r="21" spans="1:10" x14ac:dyDescent="0.2">
      <c r="A21" t="s">
        <v>164</v>
      </c>
      <c r="B21" t="s">
        <v>165</v>
      </c>
      <c r="C21" t="s">
        <v>190</v>
      </c>
      <c r="D21" t="str">
        <f t="shared" si="0"/>
        <v>self.fgs.Add(self.lblinfocliente</v>
      </c>
      <c r="E21" t="s">
        <v>167</v>
      </c>
      <c r="F21">
        <v>4</v>
      </c>
      <c r="G21" t="s">
        <v>168</v>
      </c>
      <c r="H21">
        <v>5</v>
      </c>
      <c r="I21" t="s">
        <v>189</v>
      </c>
      <c r="J21" t="str">
        <f t="shared" si="1"/>
        <v>self.fgs.Add(self.lblinfocliente, pos=(4,5),span=(1,4), flag= wx.ALL, border=5)</v>
      </c>
    </row>
    <row r="22" spans="1:10" x14ac:dyDescent="0.2">
      <c r="A22" t="s">
        <v>164</v>
      </c>
      <c r="B22" t="s">
        <v>165</v>
      </c>
      <c r="C22" t="s">
        <v>191</v>
      </c>
      <c r="D22" t="str">
        <f t="shared" si="0"/>
        <v>self.fgs.Add(self.lblfechaentrega</v>
      </c>
      <c r="E22" t="s">
        <v>167</v>
      </c>
      <c r="F22">
        <v>11</v>
      </c>
      <c r="G22" t="s">
        <v>168</v>
      </c>
      <c r="H22">
        <v>1</v>
      </c>
      <c r="I22" t="s">
        <v>169</v>
      </c>
      <c r="J22" t="str">
        <f t="shared" si="1"/>
        <v>self.fgs.Add(self.lblfechaentrega, pos=(11,1),span=(1,1), flag= wx.ALL, border=5)</v>
      </c>
    </row>
    <row r="23" spans="1:10" x14ac:dyDescent="0.2">
      <c r="A23" t="s">
        <v>164</v>
      </c>
      <c r="B23" t="s">
        <v>165</v>
      </c>
      <c r="C23" t="s">
        <v>157</v>
      </c>
      <c r="D23" t="str">
        <f t="shared" si="0"/>
        <v>self.fgs.Add(self.lbldireccion</v>
      </c>
      <c r="E23" t="s">
        <v>167</v>
      </c>
      <c r="F23">
        <v>11</v>
      </c>
      <c r="G23" t="s">
        <v>168</v>
      </c>
      <c r="H23">
        <v>3</v>
      </c>
      <c r="I23" t="s">
        <v>169</v>
      </c>
      <c r="J23" t="str">
        <f t="shared" si="1"/>
        <v>self.fgs.Add(self.lbldireccion, pos=(11,3),span=(1,1), flag= wx.ALL, border=5)</v>
      </c>
    </row>
    <row r="24" spans="1:10" x14ac:dyDescent="0.2">
      <c r="A24" t="s">
        <v>164</v>
      </c>
      <c r="B24" t="s">
        <v>165</v>
      </c>
      <c r="C24" t="s">
        <v>192</v>
      </c>
      <c r="D24" t="str">
        <f t="shared" si="0"/>
        <v>self.fgs.Add(self.lblreferenciacont</v>
      </c>
      <c r="E24" t="s">
        <v>167</v>
      </c>
      <c r="F24">
        <v>11</v>
      </c>
      <c r="G24" t="s">
        <v>168</v>
      </c>
      <c r="H24">
        <v>7</v>
      </c>
      <c r="I24" t="s">
        <v>169</v>
      </c>
      <c r="J24" t="str">
        <f t="shared" si="1"/>
        <v>self.fgs.Add(self.lblreferenciacont, pos=(11,7),span=(1,1), flag= wx.ALL, border=5)</v>
      </c>
    </row>
    <row r="25" spans="1:10" x14ac:dyDescent="0.2">
      <c r="A25" t="s">
        <v>164</v>
      </c>
      <c r="B25" t="s">
        <v>165</v>
      </c>
      <c r="C25" t="s">
        <v>193</v>
      </c>
      <c r="D25" t="str">
        <f t="shared" si="0"/>
        <v>self.fgs.Add(self.lblnombreconduc</v>
      </c>
      <c r="E25" t="s">
        <v>167</v>
      </c>
      <c r="F25">
        <v>12</v>
      </c>
      <c r="G25" t="s">
        <v>168</v>
      </c>
      <c r="H25">
        <v>1</v>
      </c>
      <c r="I25" t="s">
        <v>169</v>
      </c>
      <c r="J25" t="str">
        <f t="shared" si="1"/>
        <v>self.fgs.Add(self.lblnombreconduc, pos=(12,1),span=(1,1), flag= wx.ALL, border=5)</v>
      </c>
    </row>
    <row r="26" spans="1:10" x14ac:dyDescent="0.2">
      <c r="A26" t="s">
        <v>164</v>
      </c>
      <c r="B26" t="s">
        <v>165</v>
      </c>
      <c r="C26" t="s">
        <v>160</v>
      </c>
      <c r="D26" t="str">
        <f t="shared" si="0"/>
        <v>self.fgs.Add(self.lblcedula</v>
      </c>
      <c r="E26" t="s">
        <v>167</v>
      </c>
      <c r="F26">
        <v>12</v>
      </c>
      <c r="G26" t="s">
        <v>168</v>
      </c>
      <c r="H26">
        <v>2</v>
      </c>
      <c r="I26" t="s">
        <v>169</v>
      </c>
      <c r="J26" t="str">
        <f t="shared" si="1"/>
        <v>self.fgs.Add(self.lblcedula, pos=(12,2),span=(1,1), flag= wx.ALL, border=5)</v>
      </c>
    </row>
    <row r="27" spans="1:10" x14ac:dyDescent="0.2">
      <c r="A27" t="s">
        <v>164</v>
      </c>
      <c r="B27" t="s">
        <v>165</v>
      </c>
      <c r="C27" t="s">
        <v>194</v>
      </c>
      <c r="D27" t="str">
        <f t="shared" si="0"/>
        <v>self.fgs.Add(self.lbltelefonoconduc</v>
      </c>
      <c r="E27" t="s">
        <v>167</v>
      </c>
      <c r="F27">
        <v>12</v>
      </c>
      <c r="G27" t="s">
        <v>168</v>
      </c>
      <c r="H27">
        <v>3</v>
      </c>
      <c r="I27" t="s">
        <v>169</v>
      </c>
      <c r="J27" t="str">
        <f t="shared" si="1"/>
        <v>self.fgs.Add(self.lbltelefonoconduc, pos=(12,3),span=(1,1), flag= wx.ALL, border=5)</v>
      </c>
    </row>
    <row r="28" spans="1:10" x14ac:dyDescent="0.2">
      <c r="A28" t="s">
        <v>164</v>
      </c>
      <c r="B28" t="s">
        <v>165</v>
      </c>
      <c r="C28" t="s">
        <v>162</v>
      </c>
      <c r="D28" t="str">
        <f t="shared" si="0"/>
        <v>self.fgs.Add(self.lblplaca</v>
      </c>
      <c r="E28" t="s">
        <v>167</v>
      </c>
      <c r="F28">
        <v>12</v>
      </c>
      <c r="G28" t="s">
        <v>168</v>
      </c>
      <c r="H28">
        <v>4</v>
      </c>
      <c r="I28" t="s">
        <v>169</v>
      </c>
      <c r="J28" t="str">
        <f t="shared" si="1"/>
        <v>self.fgs.Add(self.lblplaca, pos=(12,4),span=(1,1), flag= wx.ALL, border=5)</v>
      </c>
    </row>
    <row r="29" spans="1:10" x14ac:dyDescent="0.2">
      <c r="A29" t="s">
        <v>164</v>
      </c>
      <c r="B29" t="s">
        <v>165</v>
      </c>
      <c r="C29" t="s">
        <v>195</v>
      </c>
      <c r="D29" t="str">
        <f t="shared" si="0"/>
        <v>self.fgs.Add(self.lbladiciones</v>
      </c>
      <c r="E29" t="s">
        <v>167</v>
      </c>
      <c r="F29">
        <v>12</v>
      </c>
      <c r="G29" t="s">
        <v>168</v>
      </c>
      <c r="H29">
        <v>6</v>
      </c>
      <c r="I29" t="s">
        <v>169</v>
      </c>
      <c r="J29" t="str">
        <f t="shared" si="1"/>
        <v>self.fgs.Add(self.lbladiciones, pos=(12,6),span=(1,1), flag= wx.ALL, border=5)</v>
      </c>
    </row>
    <row r="30" spans="1:10" x14ac:dyDescent="0.2">
      <c r="A30" t="s">
        <v>164</v>
      </c>
      <c r="B30" t="s">
        <v>165</v>
      </c>
      <c r="C30" t="s">
        <v>196</v>
      </c>
      <c r="D30" t="str">
        <f t="shared" si="0"/>
        <v>self.fgs.Add(self.lblpreguntahoras</v>
      </c>
      <c r="E30" t="s">
        <v>167</v>
      </c>
      <c r="F30">
        <v>15</v>
      </c>
      <c r="G30" t="s">
        <v>168</v>
      </c>
      <c r="H30">
        <v>1</v>
      </c>
      <c r="I30" t="s">
        <v>197</v>
      </c>
      <c r="J30" t="str">
        <f t="shared" si="1"/>
        <v>self.fgs.Add(self.lblpreguntahoras, pos=(15,1),span=(2,3), flag= wx.ALL, border=5)</v>
      </c>
    </row>
    <row r="31" spans="1:10" x14ac:dyDescent="0.2">
      <c r="A31" t="s">
        <v>164</v>
      </c>
      <c r="B31" t="s">
        <v>165</v>
      </c>
      <c r="C31" t="s">
        <v>198</v>
      </c>
      <c r="D31" t="str">
        <f t="shared" si="0"/>
        <v>self.fgs.Add(self.lblpreguntadoc</v>
      </c>
      <c r="E31" t="s">
        <v>167</v>
      </c>
      <c r="F31">
        <v>18</v>
      </c>
      <c r="G31" t="s">
        <v>168</v>
      </c>
      <c r="H31">
        <v>1</v>
      </c>
      <c r="I31" t="s">
        <v>197</v>
      </c>
      <c r="J31" t="str">
        <f t="shared" si="1"/>
        <v>self.fgs.Add(self.lblpreguntadoc, pos=(18,1),span=(2,3), flag= wx.ALL, border=5)</v>
      </c>
    </row>
    <row r="32" spans="1:10" x14ac:dyDescent="0.2">
      <c r="A32" t="s">
        <v>164</v>
      </c>
      <c r="B32" t="s">
        <v>199</v>
      </c>
      <c r="C32" t="s">
        <v>166</v>
      </c>
      <c r="D32" t="str">
        <f t="shared" si="0"/>
        <v>self.fgs.Add(self.lblrptarequerimiento</v>
      </c>
      <c r="E32" t="s">
        <v>167</v>
      </c>
      <c r="F32">
        <v>1</v>
      </c>
      <c r="G32" t="s">
        <v>168</v>
      </c>
      <c r="H32">
        <v>2</v>
      </c>
      <c r="I32" t="s">
        <v>169</v>
      </c>
      <c r="J32" t="str">
        <f t="shared" si="1"/>
        <v>self.fgs.Add(self.lblrptarequerimiento, pos=(1,2),span=(1,1), flag= wx.ALL, border=5)</v>
      </c>
    </row>
    <row r="33" spans="1:10" x14ac:dyDescent="0.2">
      <c r="A33" t="s">
        <v>164</v>
      </c>
      <c r="B33" t="s">
        <v>199</v>
      </c>
      <c r="C33" t="s">
        <v>170</v>
      </c>
      <c r="D33" t="str">
        <f t="shared" ref="D33:D64" si="2">+CONCATENATE(A33,B33,C33)</f>
        <v>self.fgs.Add(self.lblrptafecha</v>
      </c>
      <c r="E33" t="s">
        <v>167</v>
      </c>
      <c r="F33">
        <v>2</v>
      </c>
      <c r="G33" t="s">
        <v>168</v>
      </c>
      <c r="H33">
        <v>2</v>
      </c>
      <c r="I33" t="s">
        <v>169</v>
      </c>
      <c r="J33" t="str">
        <f t="shared" ref="J33:J64" si="3">+CONCATENATE(D33,E33,F33,G33,H33,I33)</f>
        <v>self.fgs.Add(self.lblrptafecha, pos=(2,2),span=(1,1), flag= wx.ALL, border=5)</v>
      </c>
    </row>
    <row r="34" spans="1:10" x14ac:dyDescent="0.2">
      <c r="A34" t="s">
        <v>164</v>
      </c>
      <c r="B34" t="s">
        <v>199</v>
      </c>
      <c r="C34" t="s">
        <v>171</v>
      </c>
      <c r="D34" t="str">
        <f t="shared" si="2"/>
        <v>self.fgs.Add(self.lblrptaareaencargada</v>
      </c>
      <c r="E34" t="s">
        <v>167</v>
      </c>
      <c r="F34">
        <v>1</v>
      </c>
      <c r="G34" t="s">
        <v>168</v>
      </c>
      <c r="H34">
        <v>8</v>
      </c>
      <c r="I34" t="s">
        <v>169</v>
      </c>
      <c r="J34" t="str">
        <f t="shared" si="3"/>
        <v>self.fgs.Add(self.lblrptaareaencargada, pos=(1,8),span=(1,1), flag= wx.ALL, border=5)</v>
      </c>
    </row>
    <row r="35" spans="1:10" x14ac:dyDescent="0.2">
      <c r="A35" t="s">
        <v>164</v>
      </c>
      <c r="B35" t="s">
        <v>199</v>
      </c>
      <c r="C35" t="s">
        <v>172</v>
      </c>
      <c r="D35" t="str">
        <f t="shared" si="2"/>
        <v>self.fgs.Add(self.lblrptacotizacion</v>
      </c>
      <c r="E35" t="s">
        <v>167</v>
      </c>
      <c r="F35">
        <v>5</v>
      </c>
      <c r="G35" t="s">
        <v>168</v>
      </c>
      <c r="H35">
        <v>2</v>
      </c>
      <c r="I35" t="s">
        <v>169</v>
      </c>
      <c r="J35" t="str">
        <f t="shared" si="3"/>
        <v>self.fgs.Add(self.lblrptacotizacion, pos=(5,2),span=(1,1), flag= wx.ALL, border=5)</v>
      </c>
    </row>
    <row r="36" spans="1:10" x14ac:dyDescent="0.2">
      <c r="A36" t="s">
        <v>164</v>
      </c>
      <c r="B36" t="s">
        <v>199</v>
      </c>
      <c r="C36" t="s">
        <v>173</v>
      </c>
      <c r="D36" t="str">
        <f t="shared" si="2"/>
        <v>self.fgs.Add(self.lblrptatipotransp</v>
      </c>
      <c r="E36" t="s">
        <v>167</v>
      </c>
      <c r="F36">
        <v>6</v>
      </c>
      <c r="G36" t="s">
        <v>168</v>
      </c>
      <c r="H36">
        <v>2</v>
      </c>
      <c r="I36" t="s">
        <v>169</v>
      </c>
      <c r="J36" t="str">
        <f t="shared" si="3"/>
        <v>self.fgs.Add(self.lblrptatipotransp, pos=(6,2),span=(1,1), flag= wx.ALL, border=5)</v>
      </c>
    </row>
    <row r="37" spans="1:10" x14ac:dyDescent="0.2">
      <c r="A37" t="s">
        <v>164</v>
      </c>
      <c r="B37" t="s">
        <v>199</v>
      </c>
      <c r="C37" t="s">
        <v>174</v>
      </c>
      <c r="D37" t="str">
        <f t="shared" si="2"/>
        <v>self.fgs.Add(self.lblrptatipocont</v>
      </c>
      <c r="E37" t="s">
        <v>167</v>
      </c>
      <c r="F37">
        <v>7</v>
      </c>
      <c r="G37" t="s">
        <v>168</v>
      </c>
      <c r="H37">
        <v>2</v>
      </c>
      <c r="I37" t="s">
        <v>169</v>
      </c>
      <c r="J37" t="str">
        <f t="shared" si="3"/>
        <v>self.fgs.Add(self.lblrptatipocont, pos=(7,2),span=(1,1), flag= wx.ALL, border=5)</v>
      </c>
    </row>
    <row r="38" spans="1:10" x14ac:dyDescent="0.2">
      <c r="A38" t="s">
        <v>164</v>
      </c>
      <c r="B38" t="s">
        <v>199</v>
      </c>
      <c r="C38" t="s">
        <v>175</v>
      </c>
      <c r="D38" t="str">
        <f t="shared" si="2"/>
        <v>self.fgs.Add(self.lblrptadescargue</v>
      </c>
      <c r="E38" t="s">
        <v>167</v>
      </c>
      <c r="F38">
        <v>8</v>
      </c>
      <c r="G38" t="s">
        <v>168</v>
      </c>
      <c r="H38">
        <v>2</v>
      </c>
      <c r="I38" t="s">
        <v>169</v>
      </c>
      <c r="J38" t="str">
        <f t="shared" si="3"/>
        <v>self.fgs.Add(self.lblrptadescargue, pos=(8,2),span=(1,1), flag= wx.ALL, border=5)</v>
      </c>
    </row>
    <row r="39" spans="1:10" x14ac:dyDescent="0.2">
      <c r="A39" t="s">
        <v>164</v>
      </c>
      <c r="B39" t="s">
        <v>199</v>
      </c>
      <c r="C39" t="s">
        <v>176</v>
      </c>
      <c r="D39" t="str">
        <f t="shared" si="2"/>
        <v>self.fgs.Add(self.lblrptaorigen</v>
      </c>
      <c r="E39" t="s">
        <v>167</v>
      </c>
      <c r="F39">
        <v>5</v>
      </c>
      <c r="G39" t="s">
        <v>168</v>
      </c>
      <c r="H39">
        <v>4</v>
      </c>
      <c r="I39" t="s">
        <v>169</v>
      </c>
      <c r="J39" t="str">
        <f t="shared" si="3"/>
        <v>self.fgs.Add(self.lblrptaorigen, pos=(5,4),span=(1,1), flag= wx.ALL, border=5)</v>
      </c>
    </row>
    <row r="40" spans="1:10" x14ac:dyDescent="0.2">
      <c r="A40" t="s">
        <v>164</v>
      </c>
      <c r="B40" t="s">
        <v>199</v>
      </c>
      <c r="C40" t="s">
        <v>177</v>
      </c>
      <c r="D40" t="str">
        <f t="shared" si="2"/>
        <v>self.fgs.Add(self.lblrptadestino</v>
      </c>
      <c r="E40" t="s">
        <v>167</v>
      </c>
      <c r="F40">
        <v>6</v>
      </c>
      <c r="G40" t="s">
        <v>168</v>
      </c>
      <c r="H40">
        <v>4</v>
      </c>
      <c r="I40" t="s">
        <v>169</v>
      </c>
      <c r="J40" t="str">
        <f t="shared" si="3"/>
        <v>self.fgs.Add(self.lblrptadestino, pos=(6,4),span=(1,1), flag= wx.ALL, border=5)</v>
      </c>
    </row>
    <row r="41" spans="1:10" x14ac:dyDescent="0.2">
      <c r="A41" t="s">
        <v>164</v>
      </c>
      <c r="B41" t="s">
        <v>199</v>
      </c>
      <c r="C41" t="s">
        <v>178</v>
      </c>
      <c r="D41" t="str">
        <f t="shared" si="2"/>
        <v>self.fgs.Add(self.lblrptakm</v>
      </c>
      <c r="E41" t="s">
        <v>167</v>
      </c>
      <c r="F41">
        <v>7</v>
      </c>
      <c r="G41" t="s">
        <v>168</v>
      </c>
      <c r="H41">
        <v>4</v>
      </c>
      <c r="I41" t="s">
        <v>169</v>
      </c>
      <c r="J41" t="str">
        <f t="shared" si="3"/>
        <v>self.fgs.Add(self.lblrptakm, pos=(7,4),span=(1,1), flag= wx.ALL, border=5)</v>
      </c>
    </row>
    <row r="42" spans="1:10" x14ac:dyDescent="0.2">
      <c r="A42" t="s">
        <v>164</v>
      </c>
      <c r="B42" t="s">
        <v>199</v>
      </c>
      <c r="C42" t="s">
        <v>179</v>
      </c>
      <c r="D42" t="str">
        <f t="shared" si="2"/>
        <v>self.fgs.Add(self.lblrptaprecio</v>
      </c>
      <c r="E42" t="s">
        <v>167</v>
      </c>
      <c r="F42">
        <v>8</v>
      </c>
      <c r="G42" t="s">
        <v>168</v>
      </c>
      <c r="H42">
        <v>4</v>
      </c>
      <c r="I42" t="s">
        <v>169</v>
      </c>
      <c r="J42" t="str">
        <f t="shared" si="3"/>
        <v>self.fgs.Add(self.lblrptaprecio, pos=(8,4),span=(1,1), flag= wx.ALL, border=5)</v>
      </c>
    </row>
    <row r="43" spans="1:10" x14ac:dyDescent="0.2">
      <c r="A43" t="s">
        <v>164</v>
      </c>
      <c r="B43" t="s">
        <v>199</v>
      </c>
      <c r="C43" t="s">
        <v>180</v>
      </c>
      <c r="D43" t="str">
        <f t="shared" si="2"/>
        <v>self.fgs.Add(self.lblrptarecargopeaje</v>
      </c>
      <c r="E43" t="s">
        <v>167</v>
      </c>
      <c r="F43">
        <v>9</v>
      </c>
      <c r="G43" t="s">
        <v>168</v>
      </c>
      <c r="H43">
        <v>4</v>
      </c>
      <c r="I43" t="s">
        <v>169</v>
      </c>
      <c r="J43" t="str">
        <f t="shared" si="3"/>
        <v>self.fgs.Add(self.lblrptarecargopeaje, pos=(9,4),span=(1,1), flag= wx.ALL, border=5)</v>
      </c>
    </row>
    <row r="44" spans="1:10" x14ac:dyDescent="0.2">
      <c r="A44" t="s">
        <v>164</v>
      </c>
      <c r="B44" t="s">
        <v>199</v>
      </c>
      <c r="C44" t="s">
        <v>181</v>
      </c>
      <c r="D44" t="str">
        <f t="shared" si="2"/>
        <v>self.fgs.Add(self.lblrptanombreresp</v>
      </c>
      <c r="E44" t="s">
        <v>167</v>
      </c>
      <c r="F44">
        <v>5</v>
      </c>
      <c r="G44" t="s">
        <v>168</v>
      </c>
      <c r="H44">
        <v>6</v>
      </c>
      <c r="I44" t="s">
        <v>169</v>
      </c>
      <c r="J44" t="str">
        <f t="shared" si="3"/>
        <v>self.fgs.Add(self.lblrptanombreresp, pos=(5,6),span=(1,1), flag= wx.ALL, border=5)</v>
      </c>
    </row>
    <row r="45" spans="1:10" x14ac:dyDescent="0.2">
      <c r="A45" t="s">
        <v>164</v>
      </c>
      <c r="B45" t="s">
        <v>199</v>
      </c>
      <c r="C45" t="s">
        <v>182</v>
      </c>
      <c r="D45" t="str">
        <f t="shared" si="2"/>
        <v>self.fgs.Add(self.lblrptatelresp</v>
      </c>
      <c r="E45" t="s">
        <v>167</v>
      </c>
      <c r="F45">
        <v>6</v>
      </c>
      <c r="G45" t="s">
        <v>168</v>
      </c>
      <c r="H45">
        <v>6</v>
      </c>
      <c r="I45" t="s">
        <v>169</v>
      </c>
      <c r="J45" t="str">
        <f t="shared" si="3"/>
        <v>self.fgs.Add(self.lblrptatelresp, pos=(6,6),span=(1,1), flag= wx.ALL, border=5)</v>
      </c>
    </row>
    <row r="46" spans="1:10" x14ac:dyDescent="0.2">
      <c r="A46" t="s">
        <v>164</v>
      </c>
      <c r="B46" t="s">
        <v>199</v>
      </c>
      <c r="C46" t="s">
        <v>183</v>
      </c>
      <c r="D46" t="str">
        <f t="shared" si="2"/>
        <v>self.fgs.Add(self.lblrptacargoresp</v>
      </c>
      <c r="E46" t="s">
        <v>167</v>
      </c>
      <c r="F46">
        <v>7</v>
      </c>
      <c r="G46" t="s">
        <v>168</v>
      </c>
      <c r="H46">
        <v>6</v>
      </c>
      <c r="I46" t="s">
        <v>169</v>
      </c>
      <c r="J46" t="str">
        <f t="shared" si="3"/>
        <v>self.fgs.Add(self.lblrptacargoresp, pos=(7,6),span=(1,1), flag= wx.ALL, border=5)</v>
      </c>
    </row>
    <row r="47" spans="1:10" x14ac:dyDescent="0.2">
      <c r="A47" t="s">
        <v>164</v>
      </c>
      <c r="B47" t="s">
        <v>199</v>
      </c>
      <c r="C47" t="s">
        <v>184</v>
      </c>
      <c r="D47" t="str">
        <f t="shared" si="2"/>
        <v>self.fgs.Add(self.lblrptanombresiso</v>
      </c>
      <c r="E47" t="s">
        <v>167</v>
      </c>
      <c r="F47">
        <v>8</v>
      </c>
      <c r="G47" t="s">
        <v>168</v>
      </c>
      <c r="H47">
        <v>6</v>
      </c>
      <c r="I47" t="s">
        <v>169</v>
      </c>
      <c r="J47" t="str">
        <f t="shared" si="3"/>
        <v>self.fgs.Add(self.lblrptanombresiso, pos=(8,6),span=(1,1), flag= wx.ALL, border=5)</v>
      </c>
    </row>
    <row r="48" spans="1:10" x14ac:dyDescent="0.2">
      <c r="A48" t="s">
        <v>164</v>
      </c>
      <c r="B48" t="s">
        <v>199</v>
      </c>
      <c r="C48" t="s">
        <v>185</v>
      </c>
      <c r="D48" t="str">
        <f t="shared" si="2"/>
        <v>self.fgs.Add(self.lblrptatelesiso</v>
      </c>
      <c r="E48" t="s">
        <v>167</v>
      </c>
      <c r="F48">
        <v>9</v>
      </c>
      <c r="G48" t="s">
        <v>168</v>
      </c>
      <c r="H48">
        <v>6</v>
      </c>
      <c r="I48" t="s">
        <v>169</v>
      </c>
      <c r="J48" t="str">
        <f t="shared" si="3"/>
        <v>self.fgs.Add(self.lblrptatelesiso, pos=(9,6),span=(1,1), flag= wx.ALL, border=5)</v>
      </c>
    </row>
    <row r="49" spans="1:10" x14ac:dyDescent="0.2">
      <c r="A49" t="s">
        <v>164</v>
      </c>
      <c r="B49" t="s">
        <v>199</v>
      </c>
      <c r="C49" t="s">
        <v>186</v>
      </c>
      <c r="D49" t="str">
        <f t="shared" si="2"/>
        <v>self.fgs.Add(self.lblrptadebeinfo</v>
      </c>
      <c r="E49" t="s">
        <v>167</v>
      </c>
      <c r="F49">
        <v>5</v>
      </c>
      <c r="G49" t="s">
        <v>168</v>
      </c>
      <c r="H49">
        <v>8</v>
      </c>
      <c r="I49" t="s">
        <v>169</v>
      </c>
      <c r="J49" t="str">
        <f t="shared" si="3"/>
        <v>self.fgs.Add(self.lblrptadebeinfo, pos=(5,8),span=(1,1), flag= wx.ALL, border=5)</v>
      </c>
    </row>
    <row r="50" spans="1:10" x14ac:dyDescent="0.2">
      <c r="A50" t="s">
        <v>164</v>
      </c>
      <c r="B50" t="s">
        <v>199</v>
      </c>
      <c r="C50" t="s">
        <v>187</v>
      </c>
      <c r="D50" t="str">
        <f t="shared" si="2"/>
        <v>self.fgs.Add(self.lblrptahorasantes</v>
      </c>
      <c r="E50" t="s">
        <v>167</v>
      </c>
      <c r="F50">
        <v>6</v>
      </c>
      <c r="G50" t="s">
        <v>168</v>
      </c>
      <c r="H50">
        <v>8</v>
      </c>
      <c r="I50" t="s">
        <v>169</v>
      </c>
      <c r="J50" t="str">
        <f t="shared" si="3"/>
        <v>self.fgs.Add(self.lblrptahorasantes, pos=(6,8),span=(1,1), flag= wx.ALL, border=5)</v>
      </c>
    </row>
    <row r="52" spans="1:10" x14ac:dyDescent="0.2">
      <c r="A52" t="s">
        <v>164</v>
      </c>
      <c r="B52" t="s">
        <v>200</v>
      </c>
      <c r="C52" t="s">
        <v>191</v>
      </c>
      <c r="D52" t="str">
        <f t="shared" ref="D52:D63" si="4">+CONCATENATE(A52,B52,C52)</f>
        <v>self.fgs.Add(self.txtfechaentrega</v>
      </c>
      <c r="E52" t="s">
        <v>167</v>
      </c>
      <c r="F52">
        <v>11</v>
      </c>
      <c r="G52" t="s">
        <v>168</v>
      </c>
      <c r="H52">
        <v>2</v>
      </c>
      <c r="I52" t="s">
        <v>169</v>
      </c>
      <c r="J52" t="str">
        <f t="shared" ref="J52:J63" si="5">+CONCATENATE(D52,E52,F52,G52,H52,I52)</f>
        <v>self.fgs.Add(self.txtfechaentrega, pos=(11,2),span=(1,1), flag= wx.ALL, border=5)</v>
      </c>
    </row>
    <row r="53" spans="1:10" x14ac:dyDescent="0.2">
      <c r="A53" t="s">
        <v>164</v>
      </c>
      <c r="B53" t="s">
        <v>200</v>
      </c>
      <c r="C53" t="s">
        <v>157</v>
      </c>
      <c r="D53" t="str">
        <f t="shared" si="4"/>
        <v>self.fgs.Add(self.txtdireccion</v>
      </c>
      <c r="E53" t="s">
        <v>167</v>
      </c>
      <c r="F53">
        <v>11</v>
      </c>
      <c r="G53" t="s">
        <v>168</v>
      </c>
      <c r="H53">
        <v>4</v>
      </c>
      <c r="I53" t="s">
        <v>201</v>
      </c>
      <c r="J53" t="str">
        <f t="shared" si="5"/>
        <v>self.fgs.Add(self.txtdireccion, pos=(11,4),span=(1,3), flag= wx.ALL, border=5)</v>
      </c>
    </row>
    <row r="54" spans="1:10" x14ac:dyDescent="0.2">
      <c r="A54" t="s">
        <v>164</v>
      </c>
      <c r="B54" t="s">
        <v>200</v>
      </c>
      <c r="C54" t="s">
        <v>192</v>
      </c>
      <c r="D54" t="str">
        <f t="shared" si="4"/>
        <v>self.fgs.Add(self.txtreferenciacont</v>
      </c>
      <c r="E54" t="s">
        <v>167</v>
      </c>
      <c r="F54">
        <v>11</v>
      </c>
      <c r="G54" t="s">
        <v>168</v>
      </c>
      <c r="H54">
        <v>8</v>
      </c>
      <c r="I54" t="s">
        <v>169</v>
      </c>
      <c r="J54" t="str">
        <f t="shared" si="5"/>
        <v>self.fgs.Add(self.txtreferenciacont, pos=(11,8),span=(1,1), flag= wx.ALL, border=5)</v>
      </c>
    </row>
    <row r="55" spans="1:10" x14ac:dyDescent="0.2">
      <c r="A55" t="s">
        <v>164</v>
      </c>
      <c r="B55" t="s">
        <v>200</v>
      </c>
      <c r="C55" t="s">
        <v>193</v>
      </c>
      <c r="D55" t="str">
        <f t="shared" si="4"/>
        <v>self.fgs.Add(self.txtnombreconduc</v>
      </c>
      <c r="E55" t="s">
        <v>167</v>
      </c>
      <c r="F55">
        <v>13</v>
      </c>
      <c r="G55" t="s">
        <v>168</v>
      </c>
      <c r="H55">
        <v>1</v>
      </c>
      <c r="I55" t="s">
        <v>169</v>
      </c>
      <c r="J55" t="str">
        <f t="shared" si="5"/>
        <v>self.fgs.Add(self.txtnombreconduc, pos=(13,1),span=(1,1), flag= wx.ALL, border=5)</v>
      </c>
    </row>
    <row r="56" spans="1:10" x14ac:dyDescent="0.2">
      <c r="A56" t="s">
        <v>164</v>
      </c>
      <c r="B56" t="s">
        <v>200</v>
      </c>
      <c r="C56" t="s">
        <v>160</v>
      </c>
      <c r="D56" t="str">
        <f t="shared" si="4"/>
        <v>self.fgs.Add(self.txtcedula</v>
      </c>
      <c r="E56" t="s">
        <v>167</v>
      </c>
      <c r="F56">
        <v>13</v>
      </c>
      <c r="G56" t="s">
        <v>168</v>
      </c>
      <c r="H56">
        <v>2</v>
      </c>
      <c r="I56" t="s">
        <v>169</v>
      </c>
      <c r="J56" t="str">
        <f t="shared" si="5"/>
        <v>self.fgs.Add(self.txtcedula, pos=(13,2),span=(1,1), flag= wx.ALL, border=5)</v>
      </c>
    </row>
    <row r="57" spans="1:10" x14ac:dyDescent="0.2">
      <c r="A57" t="s">
        <v>164</v>
      </c>
      <c r="B57" t="s">
        <v>200</v>
      </c>
      <c r="C57" t="s">
        <v>194</v>
      </c>
      <c r="D57" t="str">
        <f t="shared" si="4"/>
        <v>self.fgs.Add(self.txttelefonoconduc</v>
      </c>
      <c r="E57" t="s">
        <v>167</v>
      </c>
      <c r="F57">
        <v>13</v>
      </c>
      <c r="G57" t="s">
        <v>168</v>
      </c>
      <c r="H57">
        <v>3</v>
      </c>
      <c r="I57" t="s">
        <v>169</v>
      </c>
      <c r="J57" t="str">
        <f t="shared" si="5"/>
        <v>self.fgs.Add(self.txttelefonoconduc, pos=(13,3),span=(1,1), flag= wx.ALL, border=5)</v>
      </c>
    </row>
    <row r="58" spans="1:10" x14ac:dyDescent="0.2">
      <c r="A58" t="s">
        <v>164</v>
      </c>
      <c r="B58" t="s">
        <v>200</v>
      </c>
      <c r="C58" t="s">
        <v>162</v>
      </c>
      <c r="D58" t="str">
        <f t="shared" si="4"/>
        <v>self.fgs.Add(self.txtplaca</v>
      </c>
      <c r="E58" t="s">
        <v>167</v>
      </c>
      <c r="F58">
        <v>13</v>
      </c>
      <c r="G58" t="s">
        <v>168</v>
      </c>
      <c r="H58">
        <v>4</v>
      </c>
      <c r="I58" t="s">
        <v>169</v>
      </c>
      <c r="J58" t="str">
        <f t="shared" si="5"/>
        <v>self.fgs.Add(self.txtplaca, pos=(13,4),span=(1,1), flag= wx.ALL, border=5)</v>
      </c>
    </row>
    <row r="59" spans="1:10" x14ac:dyDescent="0.2">
      <c r="A59" t="s">
        <v>164</v>
      </c>
      <c r="B59" t="s">
        <v>200</v>
      </c>
      <c r="C59" t="s">
        <v>195</v>
      </c>
      <c r="D59" t="str">
        <f t="shared" si="4"/>
        <v>self.fgs.Add(self.txtadiciones</v>
      </c>
      <c r="E59" t="s">
        <v>167</v>
      </c>
      <c r="F59">
        <v>13</v>
      </c>
      <c r="G59" t="s">
        <v>168</v>
      </c>
      <c r="H59">
        <v>6</v>
      </c>
      <c r="I59" t="s">
        <v>202</v>
      </c>
      <c r="J59" t="str">
        <f t="shared" si="5"/>
        <v>self.fgs.Add(self.txtadiciones, pos=(13,6),span=(4,3), flag= wx.ALL, border=5)</v>
      </c>
    </row>
    <row r="60" spans="1:10" x14ac:dyDescent="0.2">
      <c r="A60" t="s">
        <v>164</v>
      </c>
      <c r="B60" t="s">
        <v>203</v>
      </c>
      <c r="C60" t="s">
        <v>204</v>
      </c>
      <c r="D60" t="str">
        <f t="shared" si="4"/>
        <v>self.fgs.Add(self.checkpreguntahoras_si</v>
      </c>
      <c r="E60" t="s">
        <v>167</v>
      </c>
      <c r="F60">
        <v>15</v>
      </c>
      <c r="G60" t="s">
        <v>168</v>
      </c>
      <c r="H60">
        <v>4</v>
      </c>
      <c r="I60" t="s">
        <v>169</v>
      </c>
      <c r="J60" t="str">
        <f t="shared" si="5"/>
        <v>self.fgs.Add(self.checkpreguntahoras_si, pos=(15,4),span=(1,1), flag= wx.ALL, border=5)</v>
      </c>
    </row>
    <row r="61" spans="1:10" x14ac:dyDescent="0.2">
      <c r="A61" t="s">
        <v>164</v>
      </c>
      <c r="B61" t="s">
        <v>203</v>
      </c>
      <c r="C61" t="s">
        <v>205</v>
      </c>
      <c r="D61" t="str">
        <f t="shared" si="4"/>
        <v>self.fgs.Add(self.checkpreguntahoras_no</v>
      </c>
      <c r="E61" t="s">
        <v>167</v>
      </c>
      <c r="F61">
        <v>16</v>
      </c>
      <c r="G61" t="s">
        <v>168</v>
      </c>
      <c r="H61">
        <v>4</v>
      </c>
      <c r="I61" t="s">
        <v>169</v>
      </c>
      <c r="J61" t="str">
        <f t="shared" si="5"/>
        <v>self.fgs.Add(self.checkpreguntahoras_no, pos=(16,4),span=(1,1), flag= wx.ALL, border=5)</v>
      </c>
    </row>
    <row r="62" spans="1:10" x14ac:dyDescent="0.2">
      <c r="A62" t="s">
        <v>164</v>
      </c>
      <c r="B62" t="s">
        <v>203</v>
      </c>
      <c r="C62" t="s">
        <v>206</v>
      </c>
      <c r="D62" t="str">
        <f t="shared" si="4"/>
        <v>self.fgs.Add(self.checkpreguntadoc_si</v>
      </c>
      <c r="E62" t="s">
        <v>167</v>
      </c>
      <c r="F62">
        <v>18</v>
      </c>
      <c r="G62" t="s">
        <v>168</v>
      </c>
      <c r="H62">
        <v>4</v>
      </c>
      <c r="I62" t="s">
        <v>169</v>
      </c>
      <c r="J62" t="str">
        <f t="shared" si="5"/>
        <v>self.fgs.Add(self.checkpreguntadoc_si, pos=(18,4),span=(1,1), flag= wx.ALL, border=5)</v>
      </c>
    </row>
    <row r="63" spans="1:10" x14ac:dyDescent="0.2">
      <c r="A63" t="s">
        <v>164</v>
      </c>
      <c r="B63" t="s">
        <v>203</v>
      </c>
      <c r="C63" t="s">
        <v>207</v>
      </c>
      <c r="D63" t="str">
        <f t="shared" si="4"/>
        <v>self.fgs.Add(self.checkpreguntadoc_no</v>
      </c>
      <c r="E63" t="s">
        <v>167</v>
      </c>
      <c r="F63">
        <v>19</v>
      </c>
      <c r="G63" t="s">
        <v>168</v>
      </c>
      <c r="H63">
        <v>4</v>
      </c>
      <c r="I63" t="s">
        <v>169</v>
      </c>
      <c r="J63" t="str">
        <f t="shared" si="5"/>
        <v>self.fgs.Add(self.checkpreguntadoc_no, pos=(19,4),span=(1,1), flag= wx.ALL, border=5)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6" workbookViewId="0">
      <selection activeCell="G36" sqref="G36"/>
    </sheetView>
  </sheetViews>
  <sheetFormatPr baseColWidth="10" defaultRowHeight="11.4" x14ac:dyDescent="0.2"/>
  <cols>
    <col min="1" max="1" width="42.625" style="2" bestFit="1" customWidth="1"/>
    <col min="2" max="2" width="15.625" style="2" bestFit="1" customWidth="1"/>
    <col min="4" max="4" width="27.75" style="2" bestFit="1" customWidth="1"/>
    <col min="5" max="5" width="32.75" style="2" bestFit="1" customWidth="1"/>
    <col min="6" max="6" width="25.375" style="2" bestFit="1" customWidth="1"/>
    <col min="8" max="8" width="25.25" style="2" bestFit="1" customWidth="1"/>
    <col min="9" max="9" width="56" style="2" bestFit="1" customWidth="1"/>
    <col min="10" max="10" width="53.75" style="2" bestFit="1" customWidth="1"/>
  </cols>
  <sheetData>
    <row r="1" spans="1:11" x14ac:dyDescent="0.2">
      <c r="A1" t="s">
        <v>165</v>
      </c>
      <c r="B1" t="s">
        <v>166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tr">
        <f t="shared" ref="H1:H32" si="0">+CONCATENATE(C1,A1,B1,G1)</f>
        <v>self.lblrequerimiento=</v>
      </c>
      <c r="I1" t="str">
        <f t="shared" ref="I1:I32" si="1">+CONCATENATE(H1,D1)</f>
        <v>self.lblrequerimiento=wx.StaticText(self.panel, label='')</v>
      </c>
      <c r="J1" t="str">
        <f t="shared" ref="J1:J32" si="2">+CONCATENATE(C1,A1,B1,E1)</f>
        <v>self.lblrequerimiento.SetBackgroundColour(principal_color)</v>
      </c>
      <c r="K1" t="str">
        <f t="shared" ref="K1:K32" si="3">+CONCATENATE(C1,A1,B1,F1)</f>
        <v>self.lblrequerimiento.SetForegroundColour('white')</v>
      </c>
    </row>
    <row r="2" spans="1:11" x14ac:dyDescent="0.2">
      <c r="A2" t="s">
        <v>165</v>
      </c>
      <c r="B2" t="s">
        <v>170</v>
      </c>
      <c r="C2" t="s">
        <v>208</v>
      </c>
      <c r="D2" t="s">
        <v>209</v>
      </c>
      <c r="E2" t="s">
        <v>210</v>
      </c>
      <c r="F2" t="s">
        <v>211</v>
      </c>
      <c r="G2" t="s">
        <v>212</v>
      </c>
      <c r="H2" t="str">
        <f t="shared" si="0"/>
        <v>self.lblfecha=</v>
      </c>
      <c r="I2" t="str">
        <f t="shared" si="1"/>
        <v>self.lblfecha=wx.StaticText(self.panel, label='')</v>
      </c>
      <c r="J2" t="str">
        <f t="shared" si="2"/>
        <v>self.lblfecha.SetBackgroundColour(principal_color)</v>
      </c>
      <c r="K2" t="str">
        <f t="shared" si="3"/>
        <v>self.lblfecha.SetForegroundColour('white')</v>
      </c>
    </row>
    <row r="3" spans="1:11" x14ac:dyDescent="0.2">
      <c r="A3" t="s">
        <v>165</v>
      </c>
      <c r="B3" t="s">
        <v>171</v>
      </c>
      <c r="C3" t="s">
        <v>208</v>
      </c>
      <c r="D3" t="s">
        <v>209</v>
      </c>
      <c r="E3" t="s">
        <v>210</v>
      </c>
      <c r="F3" t="s">
        <v>211</v>
      </c>
      <c r="G3" t="s">
        <v>212</v>
      </c>
      <c r="H3" t="str">
        <f t="shared" si="0"/>
        <v>self.lblareaencargada=</v>
      </c>
      <c r="I3" t="str">
        <f t="shared" si="1"/>
        <v>self.lblareaencargada=wx.StaticText(self.panel, label='')</v>
      </c>
      <c r="J3" t="str">
        <f t="shared" si="2"/>
        <v>self.lblareaencargada.SetBackgroundColour(principal_color)</v>
      </c>
      <c r="K3" t="str">
        <f t="shared" si="3"/>
        <v>self.lblareaencargada.SetForegroundColour('white')</v>
      </c>
    </row>
    <row r="4" spans="1:11" x14ac:dyDescent="0.2">
      <c r="A4" t="s">
        <v>165</v>
      </c>
      <c r="B4" t="s">
        <v>172</v>
      </c>
      <c r="C4" t="s">
        <v>208</v>
      </c>
      <c r="D4" t="s">
        <v>209</v>
      </c>
      <c r="E4" t="s">
        <v>210</v>
      </c>
      <c r="F4" t="s">
        <v>211</v>
      </c>
      <c r="G4" t="s">
        <v>212</v>
      </c>
      <c r="H4" t="str">
        <f t="shared" si="0"/>
        <v>self.lblcotizacion=</v>
      </c>
      <c r="I4" t="str">
        <f t="shared" si="1"/>
        <v>self.lblcotizacion=wx.StaticText(self.panel, label='')</v>
      </c>
      <c r="J4" t="str">
        <f t="shared" si="2"/>
        <v>self.lblcotizacion.SetBackgroundColour(principal_color)</v>
      </c>
      <c r="K4" t="str">
        <f t="shared" si="3"/>
        <v>self.lblcotizacion.SetForegroundColour('white')</v>
      </c>
    </row>
    <row r="5" spans="1:11" x14ac:dyDescent="0.2">
      <c r="A5" t="s">
        <v>165</v>
      </c>
      <c r="B5" t="s">
        <v>173</v>
      </c>
      <c r="C5" t="s">
        <v>208</v>
      </c>
      <c r="D5" t="s">
        <v>209</v>
      </c>
      <c r="E5" t="s">
        <v>210</v>
      </c>
      <c r="F5" t="s">
        <v>211</v>
      </c>
      <c r="G5" t="s">
        <v>212</v>
      </c>
      <c r="H5" t="str">
        <f t="shared" si="0"/>
        <v>self.lbltipotransp=</v>
      </c>
      <c r="I5" t="str">
        <f t="shared" si="1"/>
        <v>self.lbltipotransp=wx.StaticText(self.panel, label='')</v>
      </c>
      <c r="J5" t="str">
        <f t="shared" si="2"/>
        <v>self.lbltipotransp.SetBackgroundColour(principal_color)</v>
      </c>
      <c r="K5" t="str">
        <f t="shared" si="3"/>
        <v>self.lbltipotransp.SetForegroundColour('white')</v>
      </c>
    </row>
    <row r="6" spans="1:11" x14ac:dyDescent="0.2">
      <c r="A6" t="s">
        <v>165</v>
      </c>
      <c r="B6" t="s">
        <v>174</v>
      </c>
      <c r="C6" t="s">
        <v>208</v>
      </c>
      <c r="D6" t="s">
        <v>209</v>
      </c>
      <c r="E6" t="s">
        <v>210</v>
      </c>
      <c r="F6" t="s">
        <v>211</v>
      </c>
      <c r="G6" t="s">
        <v>212</v>
      </c>
      <c r="H6" t="str">
        <f t="shared" si="0"/>
        <v>self.lbltipocont=</v>
      </c>
      <c r="I6" t="str">
        <f t="shared" si="1"/>
        <v>self.lbltipocont=wx.StaticText(self.panel, label='')</v>
      </c>
      <c r="J6" t="str">
        <f t="shared" si="2"/>
        <v>self.lbltipocont.SetBackgroundColour(principal_color)</v>
      </c>
      <c r="K6" t="str">
        <f t="shared" si="3"/>
        <v>self.lbltipocont.SetForegroundColour('white')</v>
      </c>
    </row>
    <row r="7" spans="1:11" x14ac:dyDescent="0.2">
      <c r="A7" t="s">
        <v>165</v>
      </c>
      <c r="B7" t="s">
        <v>175</v>
      </c>
      <c r="C7" t="s">
        <v>208</v>
      </c>
      <c r="D7" t="s">
        <v>209</v>
      </c>
      <c r="E7" t="s">
        <v>210</v>
      </c>
      <c r="F7" t="s">
        <v>211</v>
      </c>
      <c r="G7" t="s">
        <v>212</v>
      </c>
      <c r="H7" t="str">
        <f t="shared" si="0"/>
        <v>self.lbldescargue=</v>
      </c>
      <c r="I7" t="str">
        <f t="shared" si="1"/>
        <v>self.lbldescargue=wx.StaticText(self.panel, label='')</v>
      </c>
      <c r="J7" t="str">
        <f t="shared" si="2"/>
        <v>self.lbldescargue.SetBackgroundColour(principal_color)</v>
      </c>
      <c r="K7" t="str">
        <f t="shared" si="3"/>
        <v>self.lbldescargue.SetForegroundColour('white')</v>
      </c>
    </row>
    <row r="8" spans="1:11" x14ac:dyDescent="0.2">
      <c r="A8" t="s">
        <v>165</v>
      </c>
      <c r="B8" t="s">
        <v>176</v>
      </c>
      <c r="C8" t="s">
        <v>208</v>
      </c>
      <c r="D8" t="s">
        <v>209</v>
      </c>
      <c r="E8" t="s">
        <v>210</v>
      </c>
      <c r="F8" t="s">
        <v>211</v>
      </c>
      <c r="G8" t="s">
        <v>212</v>
      </c>
      <c r="H8" t="str">
        <f t="shared" si="0"/>
        <v>self.lblorigen=</v>
      </c>
      <c r="I8" t="str">
        <f t="shared" si="1"/>
        <v>self.lblorigen=wx.StaticText(self.panel, label='')</v>
      </c>
      <c r="J8" t="str">
        <f t="shared" si="2"/>
        <v>self.lblorigen.SetBackgroundColour(principal_color)</v>
      </c>
      <c r="K8" t="str">
        <f t="shared" si="3"/>
        <v>self.lblorigen.SetForegroundColour('white')</v>
      </c>
    </row>
    <row r="9" spans="1:11" x14ac:dyDescent="0.2">
      <c r="A9" t="s">
        <v>165</v>
      </c>
      <c r="B9" t="s">
        <v>177</v>
      </c>
      <c r="C9" t="s">
        <v>208</v>
      </c>
      <c r="D9" t="s">
        <v>209</v>
      </c>
      <c r="E9" t="s">
        <v>210</v>
      </c>
      <c r="F9" t="s">
        <v>211</v>
      </c>
      <c r="G9" t="s">
        <v>212</v>
      </c>
      <c r="H9" t="str">
        <f t="shared" si="0"/>
        <v>self.lbldestino=</v>
      </c>
      <c r="I9" t="str">
        <f t="shared" si="1"/>
        <v>self.lbldestino=wx.StaticText(self.panel, label='')</v>
      </c>
      <c r="J9" t="str">
        <f t="shared" si="2"/>
        <v>self.lbldestino.SetBackgroundColour(principal_color)</v>
      </c>
      <c r="K9" t="str">
        <f t="shared" si="3"/>
        <v>self.lbldestino.SetForegroundColour('white')</v>
      </c>
    </row>
    <row r="10" spans="1:11" x14ac:dyDescent="0.2">
      <c r="A10" t="s">
        <v>165</v>
      </c>
      <c r="B10" t="s">
        <v>178</v>
      </c>
      <c r="C10" t="s">
        <v>208</v>
      </c>
      <c r="D10" t="s">
        <v>209</v>
      </c>
      <c r="E10" t="s">
        <v>210</v>
      </c>
      <c r="F10" t="s">
        <v>211</v>
      </c>
      <c r="G10" t="s">
        <v>212</v>
      </c>
      <c r="H10" t="str">
        <f t="shared" si="0"/>
        <v>self.lblkm=</v>
      </c>
      <c r="I10" t="str">
        <f t="shared" si="1"/>
        <v>self.lblkm=wx.StaticText(self.panel, label='')</v>
      </c>
      <c r="J10" t="str">
        <f t="shared" si="2"/>
        <v>self.lblkm.SetBackgroundColour(principal_color)</v>
      </c>
      <c r="K10" t="str">
        <f t="shared" si="3"/>
        <v>self.lblkm.SetForegroundColour('white')</v>
      </c>
    </row>
    <row r="11" spans="1:11" x14ac:dyDescent="0.2">
      <c r="A11" t="s">
        <v>165</v>
      </c>
      <c r="B11" t="s">
        <v>179</v>
      </c>
      <c r="C11" t="s">
        <v>208</v>
      </c>
      <c r="D11" t="s">
        <v>209</v>
      </c>
      <c r="E11" t="s">
        <v>210</v>
      </c>
      <c r="F11" t="s">
        <v>211</v>
      </c>
      <c r="G11" t="s">
        <v>212</v>
      </c>
      <c r="H11" t="str">
        <f t="shared" si="0"/>
        <v>self.lblprecio=</v>
      </c>
      <c r="I11" t="str">
        <f t="shared" si="1"/>
        <v>self.lblprecio=wx.StaticText(self.panel, label='')</v>
      </c>
      <c r="J11" t="str">
        <f t="shared" si="2"/>
        <v>self.lblprecio.SetBackgroundColour(principal_color)</v>
      </c>
      <c r="K11" t="str">
        <f t="shared" si="3"/>
        <v>self.lblprecio.SetForegroundColour('white')</v>
      </c>
    </row>
    <row r="12" spans="1:11" x14ac:dyDescent="0.2">
      <c r="A12" t="s">
        <v>165</v>
      </c>
      <c r="B12" t="s">
        <v>180</v>
      </c>
      <c r="C12" t="s">
        <v>208</v>
      </c>
      <c r="D12" t="s">
        <v>209</v>
      </c>
      <c r="E12" t="s">
        <v>210</v>
      </c>
      <c r="F12" t="s">
        <v>211</v>
      </c>
      <c r="G12" t="s">
        <v>212</v>
      </c>
      <c r="H12" t="str">
        <f t="shared" si="0"/>
        <v>self.lblrecargopeaje=</v>
      </c>
      <c r="I12" t="str">
        <f t="shared" si="1"/>
        <v>self.lblrecargopeaje=wx.StaticText(self.panel, label='')</v>
      </c>
      <c r="J12" t="str">
        <f t="shared" si="2"/>
        <v>self.lblrecargopeaje.SetBackgroundColour(principal_color)</v>
      </c>
      <c r="K12" t="str">
        <f t="shared" si="3"/>
        <v>self.lblrecargopeaje.SetForegroundColour('white')</v>
      </c>
    </row>
    <row r="13" spans="1:11" x14ac:dyDescent="0.2">
      <c r="A13" t="s">
        <v>165</v>
      </c>
      <c r="B13" t="s">
        <v>181</v>
      </c>
      <c r="C13" t="s">
        <v>208</v>
      </c>
      <c r="D13" t="s">
        <v>209</v>
      </c>
      <c r="E13" t="s">
        <v>210</v>
      </c>
      <c r="F13" t="s">
        <v>211</v>
      </c>
      <c r="G13" t="s">
        <v>212</v>
      </c>
      <c r="H13" t="str">
        <f t="shared" si="0"/>
        <v>self.lblnombreresp=</v>
      </c>
      <c r="I13" t="str">
        <f t="shared" si="1"/>
        <v>self.lblnombreresp=wx.StaticText(self.panel, label='')</v>
      </c>
      <c r="J13" t="str">
        <f t="shared" si="2"/>
        <v>self.lblnombreresp.SetBackgroundColour(principal_color)</v>
      </c>
      <c r="K13" t="str">
        <f t="shared" si="3"/>
        <v>self.lblnombreresp.SetForegroundColour('white')</v>
      </c>
    </row>
    <row r="14" spans="1:11" x14ac:dyDescent="0.2">
      <c r="A14" t="s">
        <v>165</v>
      </c>
      <c r="B14" t="s">
        <v>182</v>
      </c>
      <c r="C14" t="s">
        <v>208</v>
      </c>
      <c r="D14" t="s">
        <v>209</v>
      </c>
      <c r="E14" t="s">
        <v>210</v>
      </c>
      <c r="F14" t="s">
        <v>211</v>
      </c>
      <c r="G14" t="s">
        <v>212</v>
      </c>
      <c r="H14" t="str">
        <f t="shared" si="0"/>
        <v>self.lbltelresp=</v>
      </c>
      <c r="I14" t="str">
        <f t="shared" si="1"/>
        <v>self.lbltelresp=wx.StaticText(self.panel, label='')</v>
      </c>
      <c r="J14" t="str">
        <f t="shared" si="2"/>
        <v>self.lbltelresp.SetBackgroundColour(principal_color)</v>
      </c>
      <c r="K14" t="str">
        <f t="shared" si="3"/>
        <v>self.lbltelresp.SetForegroundColour('white')</v>
      </c>
    </row>
    <row r="15" spans="1:11" x14ac:dyDescent="0.2">
      <c r="A15" t="s">
        <v>165</v>
      </c>
      <c r="B15" t="s">
        <v>183</v>
      </c>
      <c r="C15" t="s">
        <v>208</v>
      </c>
      <c r="D15" t="s">
        <v>209</v>
      </c>
      <c r="E15" t="s">
        <v>210</v>
      </c>
      <c r="F15" t="s">
        <v>211</v>
      </c>
      <c r="G15" t="s">
        <v>212</v>
      </c>
      <c r="H15" t="str">
        <f t="shared" si="0"/>
        <v>self.lblcargoresp=</v>
      </c>
      <c r="I15" t="str">
        <f t="shared" si="1"/>
        <v>self.lblcargoresp=wx.StaticText(self.panel, label='')</v>
      </c>
      <c r="J15" t="str">
        <f t="shared" si="2"/>
        <v>self.lblcargoresp.SetBackgroundColour(principal_color)</v>
      </c>
      <c r="K15" t="str">
        <f t="shared" si="3"/>
        <v>self.lblcargoresp.SetForegroundColour('white')</v>
      </c>
    </row>
    <row r="16" spans="1:11" x14ac:dyDescent="0.2">
      <c r="A16" t="s">
        <v>165</v>
      </c>
      <c r="B16" t="s">
        <v>184</v>
      </c>
      <c r="C16" t="s">
        <v>208</v>
      </c>
      <c r="D16" t="s">
        <v>209</v>
      </c>
      <c r="E16" t="s">
        <v>210</v>
      </c>
      <c r="F16" t="s">
        <v>211</v>
      </c>
      <c r="G16" t="s">
        <v>212</v>
      </c>
      <c r="H16" t="str">
        <f t="shared" si="0"/>
        <v>self.lblnombresiso=</v>
      </c>
      <c r="I16" t="str">
        <f t="shared" si="1"/>
        <v>self.lblnombresiso=wx.StaticText(self.panel, label='')</v>
      </c>
      <c r="J16" t="str">
        <f t="shared" si="2"/>
        <v>self.lblnombresiso.SetBackgroundColour(principal_color)</v>
      </c>
      <c r="K16" t="str">
        <f t="shared" si="3"/>
        <v>self.lblnombresiso.SetForegroundColour('white')</v>
      </c>
    </row>
    <row r="17" spans="1:11" x14ac:dyDescent="0.2">
      <c r="A17" t="s">
        <v>165</v>
      </c>
      <c r="B17" t="s">
        <v>185</v>
      </c>
      <c r="C17" t="s">
        <v>208</v>
      </c>
      <c r="D17" t="s">
        <v>209</v>
      </c>
      <c r="E17" t="s">
        <v>210</v>
      </c>
      <c r="F17" t="s">
        <v>211</v>
      </c>
      <c r="G17" t="s">
        <v>212</v>
      </c>
      <c r="H17" t="str">
        <f t="shared" si="0"/>
        <v>self.lbltelesiso=</v>
      </c>
      <c r="I17" t="str">
        <f t="shared" si="1"/>
        <v>self.lbltelesiso=wx.StaticText(self.panel, label='')</v>
      </c>
      <c r="J17" t="str">
        <f t="shared" si="2"/>
        <v>self.lbltelesiso.SetBackgroundColour(principal_color)</v>
      </c>
      <c r="K17" t="str">
        <f t="shared" si="3"/>
        <v>self.lbltelesiso.SetForegroundColour('white')</v>
      </c>
    </row>
    <row r="18" spans="1:11" x14ac:dyDescent="0.2">
      <c r="A18" t="s">
        <v>165</v>
      </c>
      <c r="B18" t="s">
        <v>186</v>
      </c>
      <c r="C18" t="s">
        <v>208</v>
      </c>
      <c r="D18" t="s">
        <v>209</v>
      </c>
      <c r="E18" t="s">
        <v>210</v>
      </c>
      <c r="F18" t="s">
        <v>211</v>
      </c>
      <c r="G18" t="s">
        <v>212</v>
      </c>
      <c r="H18" t="str">
        <f t="shared" si="0"/>
        <v>self.lbldebeinfo=</v>
      </c>
      <c r="I18" t="str">
        <f t="shared" si="1"/>
        <v>self.lbldebeinfo=wx.StaticText(self.panel, label='')</v>
      </c>
      <c r="J18" t="str">
        <f t="shared" si="2"/>
        <v>self.lbldebeinfo.SetBackgroundColour(principal_color)</v>
      </c>
      <c r="K18" t="str">
        <f t="shared" si="3"/>
        <v>self.lbldebeinfo.SetForegroundColour('white')</v>
      </c>
    </row>
    <row r="19" spans="1:11" x14ac:dyDescent="0.2">
      <c r="A19" t="s">
        <v>165</v>
      </c>
      <c r="B19" t="s">
        <v>187</v>
      </c>
      <c r="C19" t="s">
        <v>208</v>
      </c>
      <c r="D19" t="s">
        <v>209</v>
      </c>
      <c r="E19" t="s">
        <v>210</v>
      </c>
      <c r="F19" t="s">
        <v>211</v>
      </c>
      <c r="G19" t="s">
        <v>212</v>
      </c>
      <c r="H19" t="str">
        <f t="shared" si="0"/>
        <v>self.lblhorasantes=</v>
      </c>
      <c r="I19" t="str">
        <f t="shared" si="1"/>
        <v>self.lblhorasantes=wx.StaticText(self.panel, label='')</v>
      </c>
      <c r="J19" t="str">
        <f t="shared" si="2"/>
        <v>self.lblhorasantes.SetBackgroundColour(principal_color)</v>
      </c>
      <c r="K19" t="str">
        <f t="shared" si="3"/>
        <v>self.lblhorasantes.SetForegroundColour('white')</v>
      </c>
    </row>
    <row r="20" spans="1:11" x14ac:dyDescent="0.2">
      <c r="A20" t="s">
        <v>165</v>
      </c>
      <c r="B20" t="s">
        <v>188</v>
      </c>
      <c r="C20" t="s">
        <v>208</v>
      </c>
      <c r="D20" t="s">
        <v>209</v>
      </c>
      <c r="E20" t="s">
        <v>210</v>
      </c>
      <c r="F20" t="s">
        <v>211</v>
      </c>
      <c r="G20" t="s">
        <v>212</v>
      </c>
      <c r="H20" t="str">
        <f t="shared" si="0"/>
        <v>self.lblinfologistica=</v>
      </c>
      <c r="I20" t="str">
        <f t="shared" si="1"/>
        <v>self.lblinfologistica=wx.StaticText(self.panel, label='')</v>
      </c>
      <c r="J20" t="str">
        <f t="shared" si="2"/>
        <v>self.lblinfologistica.SetBackgroundColour(principal_color)</v>
      </c>
      <c r="K20" t="str">
        <f t="shared" si="3"/>
        <v>self.lblinfologistica.SetForegroundColour('white')</v>
      </c>
    </row>
    <row r="21" spans="1:11" x14ac:dyDescent="0.2">
      <c r="A21" t="s">
        <v>165</v>
      </c>
      <c r="B21" t="s">
        <v>190</v>
      </c>
      <c r="C21" t="s">
        <v>208</v>
      </c>
      <c r="D21" t="s">
        <v>209</v>
      </c>
      <c r="E21" t="s">
        <v>210</v>
      </c>
      <c r="F21" t="s">
        <v>211</v>
      </c>
      <c r="G21" t="s">
        <v>212</v>
      </c>
      <c r="H21" t="str">
        <f t="shared" si="0"/>
        <v>self.lblinfocliente=</v>
      </c>
      <c r="I21" t="str">
        <f t="shared" si="1"/>
        <v>self.lblinfocliente=wx.StaticText(self.panel, label='')</v>
      </c>
      <c r="J21" t="str">
        <f t="shared" si="2"/>
        <v>self.lblinfocliente.SetBackgroundColour(principal_color)</v>
      </c>
      <c r="K21" t="str">
        <f t="shared" si="3"/>
        <v>self.lblinfocliente.SetForegroundColour('white')</v>
      </c>
    </row>
    <row r="22" spans="1:11" x14ac:dyDescent="0.2">
      <c r="A22" t="s">
        <v>165</v>
      </c>
      <c r="B22" t="s">
        <v>191</v>
      </c>
      <c r="C22" t="s">
        <v>208</v>
      </c>
      <c r="D22" t="s">
        <v>209</v>
      </c>
      <c r="E22" t="s">
        <v>210</v>
      </c>
      <c r="F22" t="s">
        <v>211</v>
      </c>
      <c r="G22" t="s">
        <v>212</v>
      </c>
      <c r="H22" t="str">
        <f t="shared" si="0"/>
        <v>self.lblfechaentrega=</v>
      </c>
      <c r="I22" t="str">
        <f t="shared" si="1"/>
        <v>self.lblfechaentrega=wx.StaticText(self.panel, label='')</v>
      </c>
      <c r="J22" t="str">
        <f t="shared" si="2"/>
        <v>self.lblfechaentrega.SetBackgroundColour(principal_color)</v>
      </c>
      <c r="K22" t="str">
        <f t="shared" si="3"/>
        <v>self.lblfechaentrega.SetForegroundColour('white')</v>
      </c>
    </row>
    <row r="23" spans="1:11" x14ac:dyDescent="0.2">
      <c r="A23" t="s">
        <v>165</v>
      </c>
      <c r="B23" t="s">
        <v>157</v>
      </c>
      <c r="C23" t="s">
        <v>208</v>
      </c>
      <c r="D23" t="s">
        <v>209</v>
      </c>
      <c r="E23" t="s">
        <v>210</v>
      </c>
      <c r="F23" t="s">
        <v>211</v>
      </c>
      <c r="G23" t="s">
        <v>212</v>
      </c>
      <c r="H23" t="str">
        <f t="shared" si="0"/>
        <v>self.lbldireccion=</v>
      </c>
      <c r="I23" t="str">
        <f t="shared" si="1"/>
        <v>self.lbldireccion=wx.StaticText(self.panel, label='')</v>
      </c>
      <c r="J23" t="str">
        <f t="shared" si="2"/>
        <v>self.lbldireccion.SetBackgroundColour(principal_color)</v>
      </c>
      <c r="K23" t="str">
        <f t="shared" si="3"/>
        <v>self.lbldireccion.SetForegroundColour('white')</v>
      </c>
    </row>
    <row r="24" spans="1:11" x14ac:dyDescent="0.2">
      <c r="A24" t="s">
        <v>165</v>
      </c>
      <c r="B24" t="s">
        <v>192</v>
      </c>
      <c r="C24" t="s">
        <v>208</v>
      </c>
      <c r="D24" t="s">
        <v>209</v>
      </c>
      <c r="E24" t="s">
        <v>210</v>
      </c>
      <c r="F24" t="s">
        <v>211</v>
      </c>
      <c r="G24" t="s">
        <v>212</v>
      </c>
      <c r="H24" t="str">
        <f t="shared" si="0"/>
        <v>self.lblreferenciacont=</v>
      </c>
      <c r="I24" t="str">
        <f t="shared" si="1"/>
        <v>self.lblreferenciacont=wx.StaticText(self.panel, label='')</v>
      </c>
      <c r="J24" t="str">
        <f t="shared" si="2"/>
        <v>self.lblreferenciacont.SetBackgroundColour(principal_color)</v>
      </c>
      <c r="K24" t="str">
        <f t="shared" si="3"/>
        <v>self.lblreferenciacont.SetForegroundColour('white')</v>
      </c>
    </row>
    <row r="25" spans="1:11" x14ac:dyDescent="0.2">
      <c r="A25" t="s">
        <v>165</v>
      </c>
      <c r="B25" t="s">
        <v>193</v>
      </c>
      <c r="C25" t="s">
        <v>208</v>
      </c>
      <c r="D25" t="s">
        <v>209</v>
      </c>
      <c r="E25" t="s">
        <v>210</v>
      </c>
      <c r="F25" t="s">
        <v>211</v>
      </c>
      <c r="G25" t="s">
        <v>212</v>
      </c>
      <c r="H25" t="str">
        <f t="shared" si="0"/>
        <v>self.lblnombreconduc=</v>
      </c>
      <c r="I25" t="str">
        <f t="shared" si="1"/>
        <v>self.lblnombreconduc=wx.StaticText(self.panel, label='')</v>
      </c>
      <c r="J25" t="str">
        <f t="shared" si="2"/>
        <v>self.lblnombreconduc.SetBackgroundColour(principal_color)</v>
      </c>
      <c r="K25" t="str">
        <f t="shared" si="3"/>
        <v>self.lblnombreconduc.SetForegroundColour('white')</v>
      </c>
    </row>
    <row r="26" spans="1:11" x14ac:dyDescent="0.2">
      <c r="A26" t="s">
        <v>165</v>
      </c>
      <c r="B26" t="s">
        <v>160</v>
      </c>
      <c r="C26" t="s">
        <v>208</v>
      </c>
      <c r="D26" t="s">
        <v>209</v>
      </c>
      <c r="E26" t="s">
        <v>210</v>
      </c>
      <c r="F26" t="s">
        <v>211</v>
      </c>
      <c r="G26" t="s">
        <v>212</v>
      </c>
      <c r="H26" t="str">
        <f t="shared" si="0"/>
        <v>self.lblcedula=</v>
      </c>
      <c r="I26" t="str">
        <f t="shared" si="1"/>
        <v>self.lblcedula=wx.StaticText(self.panel, label='')</v>
      </c>
      <c r="J26" t="str">
        <f t="shared" si="2"/>
        <v>self.lblcedula.SetBackgroundColour(principal_color)</v>
      </c>
      <c r="K26" t="str">
        <f t="shared" si="3"/>
        <v>self.lblcedula.SetForegroundColour('white')</v>
      </c>
    </row>
    <row r="27" spans="1:11" x14ac:dyDescent="0.2">
      <c r="A27" t="s">
        <v>165</v>
      </c>
      <c r="B27" t="s">
        <v>194</v>
      </c>
      <c r="C27" t="s">
        <v>208</v>
      </c>
      <c r="D27" t="s">
        <v>209</v>
      </c>
      <c r="E27" t="s">
        <v>210</v>
      </c>
      <c r="F27" t="s">
        <v>211</v>
      </c>
      <c r="G27" t="s">
        <v>212</v>
      </c>
      <c r="H27" t="str">
        <f t="shared" si="0"/>
        <v>self.lbltelefonoconduc=</v>
      </c>
      <c r="I27" t="str">
        <f t="shared" si="1"/>
        <v>self.lbltelefonoconduc=wx.StaticText(self.panel, label='')</v>
      </c>
      <c r="J27" t="str">
        <f t="shared" si="2"/>
        <v>self.lbltelefonoconduc.SetBackgroundColour(principal_color)</v>
      </c>
      <c r="K27" t="str">
        <f t="shared" si="3"/>
        <v>self.lbltelefonoconduc.SetForegroundColour('white')</v>
      </c>
    </row>
    <row r="28" spans="1:11" x14ac:dyDescent="0.2">
      <c r="A28" t="s">
        <v>165</v>
      </c>
      <c r="B28" t="s">
        <v>162</v>
      </c>
      <c r="C28" t="s">
        <v>208</v>
      </c>
      <c r="D28" t="s">
        <v>209</v>
      </c>
      <c r="E28" t="s">
        <v>210</v>
      </c>
      <c r="F28" t="s">
        <v>211</v>
      </c>
      <c r="G28" t="s">
        <v>212</v>
      </c>
      <c r="H28" t="str">
        <f t="shared" si="0"/>
        <v>self.lblplaca=</v>
      </c>
      <c r="I28" t="str">
        <f t="shared" si="1"/>
        <v>self.lblplaca=wx.StaticText(self.panel, label='')</v>
      </c>
      <c r="J28" t="str">
        <f t="shared" si="2"/>
        <v>self.lblplaca.SetBackgroundColour(principal_color)</v>
      </c>
      <c r="K28" t="str">
        <f t="shared" si="3"/>
        <v>self.lblplaca.SetForegroundColour('white')</v>
      </c>
    </row>
    <row r="29" spans="1:11" x14ac:dyDescent="0.2">
      <c r="A29" t="s">
        <v>165</v>
      </c>
      <c r="B29" t="s">
        <v>195</v>
      </c>
      <c r="C29" t="s">
        <v>208</v>
      </c>
      <c r="D29" t="s">
        <v>209</v>
      </c>
      <c r="E29" t="s">
        <v>210</v>
      </c>
      <c r="F29" t="s">
        <v>211</v>
      </c>
      <c r="G29" t="s">
        <v>212</v>
      </c>
      <c r="H29" t="str">
        <f t="shared" si="0"/>
        <v>self.lbladiciones=</v>
      </c>
      <c r="I29" t="str">
        <f t="shared" si="1"/>
        <v>self.lbladiciones=wx.StaticText(self.panel, label='')</v>
      </c>
      <c r="J29" t="str">
        <f t="shared" si="2"/>
        <v>self.lbladiciones.SetBackgroundColour(principal_color)</v>
      </c>
      <c r="K29" t="str">
        <f t="shared" si="3"/>
        <v>self.lbladiciones.SetForegroundColour('white')</v>
      </c>
    </row>
    <row r="30" spans="1:11" x14ac:dyDescent="0.2">
      <c r="A30" t="s">
        <v>165</v>
      </c>
      <c r="B30" t="s">
        <v>196</v>
      </c>
      <c r="C30" t="s">
        <v>208</v>
      </c>
      <c r="D30" t="s">
        <v>209</v>
      </c>
      <c r="E30" t="s">
        <v>210</v>
      </c>
      <c r="F30" t="s">
        <v>211</v>
      </c>
      <c r="G30" t="s">
        <v>212</v>
      </c>
      <c r="H30" t="str">
        <f t="shared" si="0"/>
        <v>self.lblpreguntahoras=</v>
      </c>
      <c r="I30" t="str">
        <f t="shared" si="1"/>
        <v>self.lblpreguntahoras=wx.StaticText(self.panel, label='')</v>
      </c>
      <c r="J30" t="str">
        <f t="shared" si="2"/>
        <v>self.lblpreguntahoras.SetBackgroundColour(principal_color)</v>
      </c>
      <c r="K30" t="str">
        <f t="shared" si="3"/>
        <v>self.lblpreguntahoras.SetForegroundColour('white')</v>
      </c>
    </row>
    <row r="31" spans="1:11" x14ac:dyDescent="0.2">
      <c r="A31" t="s">
        <v>165</v>
      </c>
      <c r="B31" t="s">
        <v>198</v>
      </c>
      <c r="C31" t="s">
        <v>208</v>
      </c>
      <c r="D31" t="s">
        <v>209</v>
      </c>
      <c r="E31" t="s">
        <v>210</v>
      </c>
      <c r="F31" t="s">
        <v>211</v>
      </c>
      <c r="G31" t="s">
        <v>212</v>
      </c>
      <c r="H31" t="str">
        <f t="shared" si="0"/>
        <v>self.lblpreguntadoc=</v>
      </c>
      <c r="I31" t="str">
        <f t="shared" si="1"/>
        <v>self.lblpreguntadoc=wx.StaticText(self.panel, label='')</v>
      </c>
      <c r="J31" t="str">
        <f t="shared" si="2"/>
        <v>self.lblpreguntadoc.SetBackgroundColour(principal_color)</v>
      </c>
      <c r="K31" t="str">
        <f t="shared" si="3"/>
        <v>self.lblpreguntadoc.SetForegroundColour('white')</v>
      </c>
    </row>
    <row r="32" spans="1:11" x14ac:dyDescent="0.2">
      <c r="A32" t="s">
        <v>200</v>
      </c>
      <c r="B32" t="s">
        <v>166</v>
      </c>
      <c r="C32" t="s">
        <v>208</v>
      </c>
      <c r="D32" t="s">
        <v>213</v>
      </c>
      <c r="E32" t="s">
        <v>210</v>
      </c>
      <c r="F32" t="s">
        <v>211</v>
      </c>
      <c r="G32" t="s">
        <v>212</v>
      </c>
      <c r="H32" t="str">
        <f t="shared" si="0"/>
        <v>self.txtrequerimiento=</v>
      </c>
      <c r="I32" t="str">
        <f t="shared" si="1"/>
        <v>self.txtrequerimiento=wx.TextCtrl(self.panel,style=wx.TE_READONLY)</v>
      </c>
      <c r="J32" t="str">
        <f t="shared" si="2"/>
        <v>self.txtrequerimiento.SetBackgroundColour(principal_color)</v>
      </c>
      <c r="K32" t="str">
        <f t="shared" si="3"/>
        <v>self.txtrequerimiento.SetForegroundColour('white')</v>
      </c>
    </row>
    <row r="33" spans="1:11" x14ac:dyDescent="0.2">
      <c r="A33" t="s">
        <v>200</v>
      </c>
      <c r="B33" t="s">
        <v>170</v>
      </c>
      <c r="C33" t="s">
        <v>208</v>
      </c>
      <c r="D33" t="s">
        <v>213</v>
      </c>
      <c r="E33" t="s">
        <v>210</v>
      </c>
      <c r="F33" t="s">
        <v>211</v>
      </c>
      <c r="G33" t="s">
        <v>212</v>
      </c>
      <c r="H33" t="str">
        <f t="shared" ref="H33:H64" si="4">+CONCATENATE(C33,A33,B33,G33)</f>
        <v>self.txtfecha=</v>
      </c>
      <c r="I33" t="str">
        <f t="shared" ref="I33:I64" si="5">+CONCATENATE(H33,D33)</f>
        <v>self.txtfecha=wx.TextCtrl(self.panel,style=wx.TE_READONLY)</v>
      </c>
      <c r="J33" t="str">
        <f t="shared" ref="J33:J50" si="6">+CONCATENATE(C33,A33,B33,E33)</f>
        <v>self.txtfecha.SetBackgroundColour(principal_color)</v>
      </c>
      <c r="K33" t="str">
        <f t="shared" ref="K33:K50" si="7">+CONCATENATE(C33,A33,B33,F33)</f>
        <v>self.txtfecha.SetForegroundColour('white')</v>
      </c>
    </row>
    <row r="34" spans="1:11" x14ac:dyDescent="0.2">
      <c r="A34" t="s">
        <v>200</v>
      </c>
      <c r="B34" t="s">
        <v>171</v>
      </c>
      <c r="C34" t="s">
        <v>208</v>
      </c>
      <c r="D34" t="s">
        <v>213</v>
      </c>
      <c r="E34" t="s">
        <v>210</v>
      </c>
      <c r="F34" t="s">
        <v>211</v>
      </c>
      <c r="G34" t="s">
        <v>212</v>
      </c>
      <c r="H34" t="str">
        <f t="shared" si="4"/>
        <v>self.txtareaencargada=</v>
      </c>
      <c r="I34" t="str">
        <f t="shared" si="5"/>
        <v>self.txtareaencargada=wx.TextCtrl(self.panel,style=wx.TE_READONLY)</v>
      </c>
      <c r="J34" t="str">
        <f t="shared" si="6"/>
        <v>self.txtareaencargada.SetBackgroundColour(principal_color)</v>
      </c>
      <c r="K34" t="str">
        <f t="shared" si="7"/>
        <v>self.txtareaencargada.SetForegroundColour('white')</v>
      </c>
    </row>
    <row r="35" spans="1:11" x14ac:dyDescent="0.2">
      <c r="A35" t="s">
        <v>200</v>
      </c>
      <c r="B35" t="s">
        <v>172</v>
      </c>
      <c r="C35" t="s">
        <v>208</v>
      </c>
      <c r="D35" t="s">
        <v>213</v>
      </c>
      <c r="E35" t="s">
        <v>210</v>
      </c>
      <c r="F35" t="s">
        <v>211</v>
      </c>
      <c r="G35" t="s">
        <v>212</v>
      </c>
      <c r="H35" t="str">
        <f t="shared" si="4"/>
        <v>self.txtcotizacion=</v>
      </c>
      <c r="I35" t="str">
        <f t="shared" si="5"/>
        <v>self.txtcotizacion=wx.TextCtrl(self.panel,style=wx.TE_READONLY)</v>
      </c>
      <c r="J35" t="str">
        <f t="shared" si="6"/>
        <v>self.txtcotizacion.SetBackgroundColour(principal_color)</v>
      </c>
      <c r="K35" t="str">
        <f t="shared" si="7"/>
        <v>self.txtcotizacion.SetForegroundColour('white')</v>
      </c>
    </row>
    <row r="36" spans="1:11" x14ac:dyDescent="0.2">
      <c r="A36" t="s">
        <v>200</v>
      </c>
      <c r="B36" t="s">
        <v>173</v>
      </c>
      <c r="C36" t="s">
        <v>208</v>
      </c>
      <c r="D36" t="s">
        <v>213</v>
      </c>
      <c r="E36" t="s">
        <v>210</v>
      </c>
      <c r="F36" t="s">
        <v>211</v>
      </c>
      <c r="G36" t="s">
        <v>212</v>
      </c>
      <c r="H36" t="str">
        <f t="shared" si="4"/>
        <v>self.txttipotransp=</v>
      </c>
      <c r="I36" t="str">
        <f t="shared" si="5"/>
        <v>self.txttipotransp=wx.TextCtrl(self.panel,style=wx.TE_READONLY)</v>
      </c>
      <c r="J36" t="str">
        <f t="shared" si="6"/>
        <v>self.txttipotransp.SetBackgroundColour(principal_color)</v>
      </c>
      <c r="K36" t="str">
        <f t="shared" si="7"/>
        <v>self.txttipotransp.SetForegroundColour('white')</v>
      </c>
    </row>
    <row r="37" spans="1:11" x14ac:dyDescent="0.2">
      <c r="A37" t="s">
        <v>200</v>
      </c>
      <c r="B37" t="s">
        <v>174</v>
      </c>
      <c r="C37" t="s">
        <v>208</v>
      </c>
      <c r="D37" t="s">
        <v>213</v>
      </c>
      <c r="E37" t="s">
        <v>210</v>
      </c>
      <c r="F37" t="s">
        <v>211</v>
      </c>
      <c r="G37" t="s">
        <v>212</v>
      </c>
      <c r="H37" t="str">
        <f t="shared" si="4"/>
        <v>self.txttipocont=</v>
      </c>
      <c r="I37" t="str">
        <f t="shared" si="5"/>
        <v>self.txttipocont=wx.TextCtrl(self.panel,style=wx.TE_READONLY)</v>
      </c>
      <c r="J37" t="str">
        <f t="shared" si="6"/>
        <v>self.txttipocont.SetBackgroundColour(principal_color)</v>
      </c>
      <c r="K37" t="str">
        <f t="shared" si="7"/>
        <v>self.txttipocont.SetForegroundColour('white')</v>
      </c>
    </row>
    <row r="38" spans="1:11" x14ac:dyDescent="0.2">
      <c r="A38" t="s">
        <v>200</v>
      </c>
      <c r="B38" t="s">
        <v>175</v>
      </c>
      <c r="C38" t="s">
        <v>208</v>
      </c>
      <c r="D38" t="s">
        <v>213</v>
      </c>
      <c r="E38" t="s">
        <v>210</v>
      </c>
      <c r="F38" t="s">
        <v>211</v>
      </c>
      <c r="G38" t="s">
        <v>212</v>
      </c>
      <c r="H38" t="str">
        <f t="shared" si="4"/>
        <v>self.txtdescargue=</v>
      </c>
      <c r="I38" t="str">
        <f t="shared" si="5"/>
        <v>self.txtdescargue=wx.TextCtrl(self.panel,style=wx.TE_READONLY)</v>
      </c>
      <c r="J38" t="str">
        <f t="shared" si="6"/>
        <v>self.txtdescargue.SetBackgroundColour(principal_color)</v>
      </c>
      <c r="K38" t="str">
        <f t="shared" si="7"/>
        <v>self.txtdescargue.SetForegroundColour('white')</v>
      </c>
    </row>
    <row r="39" spans="1:11" x14ac:dyDescent="0.2">
      <c r="A39" t="s">
        <v>200</v>
      </c>
      <c r="B39" t="s">
        <v>176</v>
      </c>
      <c r="C39" t="s">
        <v>208</v>
      </c>
      <c r="D39" t="s">
        <v>213</v>
      </c>
      <c r="E39" t="s">
        <v>210</v>
      </c>
      <c r="F39" t="s">
        <v>211</v>
      </c>
      <c r="G39" t="s">
        <v>212</v>
      </c>
      <c r="H39" t="str">
        <f t="shared" si="4"/>
        <v>self.txtorigen=</v>
      </c>
      <c r="I39" t="str">
        <f t="shared" si="5"/>
        <v>self.txtorigen=wx.TextCtrl(self.panel,style=wx.TE_READONLY)</v>
      </c>
      <c r="J39" t="str">
        <f t="shared" si="6"/>
        <v>self.txtorigen.SetBackgroundColour(principal_color)</v>
      </c>
      <c r="K39" t="str">
        <f t="shared" si="7"/>
        <v>self.txtorigen.SetForegroundColour('white')</v>
      </c>
    </row>
    <row r="40" spans="1:11" x14ac:dyDescent="0.2">
      <c r="A40" t="s">
        <v>200</v>
      </c>
      <c r="B40" t="s">
        <v>177</v>
      </c>
      <c r="C40" t="s">
        <v>208</v>
      </c>
      <c r="D40" t="s">
        <v>213</v>
      </c>
      <c r="E40" t="s">
        <v>210</v>
      </c>
      <c r="F40" t="s">
        <v>211</v>
      </c>
      <c r="G40" t="s">
        <v>212</v>
      </c>
      <c r="H40" t="str">
        <f t="shared" si="4"/>
        <v>self.txtdestino=</v>
      </c>
      <c r="I40" t="str">
        <f t="shared" si="5"/>
        <v>self.txtdestino=wx.TextCtrl(self.panel,style=wx.TE_READONLY)</v>
      </c>
      <c r="J40" t="str">
        <f t="shared" si="6"/>
        <v>self.txtdestino.SetBackgroundColour(principal_color)</v>
      </c>
      <c r="K40" t="str">
        <f t="shared" si="7"/>
        <v>self.txtdestino.SetForegroundColour('white')</v>
      </c>
    </row>
    <row r="41" spans="1:11" x14ac:dyDescent="0.2">
      <c r="A41" t="s">
        <v>200</v>
      </c>
      <c r="B41" t="s">
        <v>178</v>
      </c>
      <c r="C41" t="s">
        <v>208</v>
      </c>
      <c r="D41" t="s">
        <v>213</v>
      </c>
      <c r="E41" t="s">
        <v>210</v>
      </c>
      <c r="F41" t="s">
        <v>211</v>
      </c>
      <c r="G41" t="s">
        <v>212</v>
      </c>
      <c r="H41" t="str">
        <f t="shared" si="4"/>
        <v>self.txtkm=</v>
      </c>
      <c r="I41" t="str">
        <f t="shared" si="5"/>
        <v>self.txtkm=wx.TextCtrl(self.panel,style=wx.TE_READONLY)</v>
      </c>
      <c r="J41" t="str">
        <f t="shared" si="6"/>
        <v>self.txtkm.SetBackgroundColour(principal_color)</v>
      </c>
      <c r="K41" t="str">
        <f t="shared" si="7"/>
        <v>self.txtkm.SetForegroundColour('white')</v>
      </c>
    </row>
    <row r="42" spans="1:11" x14ac:dyDescent="0.2">
      <c r="A42" t="s">
        <v>200</v>
      </c>
      <c r="B42" t="s">
        <v>179</v>
      </c>
      <c r="C42" t="s">
        <v>208</v>
      </c>
      <c r="D42" t="s">
        <v>213</v>
      </c>
      <c r="E42" t="s">
        <v>210</v>
      </c>
      <c r="F42" t="s">
        <v>211</v>
      </c>
      <c r="G42" t="s">
        <v>212</v>
      </c>
      <c r="H42" t="str">
        <f t="shared" si="4"/>
        <v>self.txtprecio=</v>
      </c>
      <c r="I42" t="str">
        <f t="shared" si="5"/>
        <v>self.txtprecio=wx.TextCtrl(self.panel,style=wx.TE_READONLY)</v>
      </c>
      <c r="J42" t="str">
        <f t="shared" si="6"/>
        <v>self.txtprecio.SetBackgroundColour(principal_color)</v>
      </c>
      <c r="K42" t="str">
        <f t="shared" si="7"/>
        <v>self.txtprecio.SetForegroundColour('white')</v>
      </c>
    </row>
    <row r="43" spans="1:11" x14ac:dyDescent="0.2">
      <c r="A43" t="s">
        <v>200</v>
      </c>
      <c r="B43" t="s">
        <v>180</v>
      </c>
      <c r="C43" t="s">
        <v>208</v>
      </c>
      <c r="D43" t="s">
        <v>213</v>
      </c>
      <c r="E43" t="s">
        <v>210</v>
      </c>
      <c r="F43" t="s">
        <v>211</v>
      </c>
      <c r="G43" t="s">
        <v>212</v>
      </c>
      <c r="H43" t="str">
        <f t="shared" si="4"/>
        <v>self.txtrecargopeaje=</v>
      </c>
      <c r="I43" t="str">
        <f t="shared" si="5"/>
        <v>self.txtrecargopeaje=wx.TextCtrl(self.panel,style=wx.TE_READONLY)</v>
      </c>
      <c r="J43" t="str">
        <f t="shared" si="6"/>
        <v>self.txtrecargopeaje.SetBackgroundColour(principal_color)</v>
      </c>
      <c r="K43" t="str">
        <f t="shared" si="7"/>
        <v>self.txtrecargopeaje.SetForegroundColour('white')</v>
      </c>
    </row>
    <row r="44" spans="1:11" x14ac:dyDescent="0.2">
      <c r="A44" t="s">
        <v>200</v>
      </c>
      <c r="B44" t="s">
        <v>181</v>
      </c>
      <c r="C44" t="s">
        <v>208</v>
      </c>
      <c r="D44" t="s">
        <v>213</v>
      </c>
      <c r="E44" t="s">
        <v>210</v>
      </c>
      <c r="F44" t="s">
        <v>211</v>
      </c>
      <c r="G44" t="s">
        <v>212</v>
      </c>
      <c r="H44" t="str">
        <f t="shared" si="4"/>
        <v>self.txtnombreresp=</v>
      </c>
      <c r="I44" t="str">
        <f t="shared" si="5"/>
        <v>self.txtnombreresp=wx.TextCtrl(self.panel,style=wx.TE_READONLY)</v>
      </c>
      <c r="J44" t="str">
        <f t="shared" si="6"/>
        <v>self.txtnombreresp.SetBackgroundColour(principal_color)</v>
      </c>
      <c r="K44" t="str">
        <f t="shared" si="7"/>
        <v>self.txtnombreresp.SetForegroundColour('white')</v>
      </c>
    </row>
    <row r="45" spans="1:11" x14ac:dyDescent="0.2">
      <c r="A45" t="s">
        <v>200</v>
      </c>
      <c r="B45" t="s">
        <v>182</v>
      </c>
      <c r="C45" t="s">
        <v>208</v>
      </c>
      <c r="D45" t="s">
        <v>213</v>
      </c>
      <c r="E45" t="s">
        <v>210</v>
      </c>
      <c r="F45" t="s">
        <v>211</v>
      </c>
      <c r="G45" t="s">
        <v>212</v>
      </c>
      <c r="H45" t="str">
        <f t="shared" si="4"/>
        <v>self.txttelresp=</v>
      </c>
      <c r="I45" t="str">
        <f t="shared" si="5"/>
        <v>self.txttelresp=wx.TextCtrl(self.panel,style=wx.TE_READONLY)</v>
      </c>
      <c r="J45" t="str">
        <f t="shared" si="6"/>
        <v>self.txttelresp.SetBackgroundColour(principal_color)</v>
      </c>
      <c r="K45" t="str">
        <f t="shared" si="7"/>
        <v>self.txttelresp.SetForegroundColour('white')</v>
      </c>
    </row>
    <row r="46" spans="1:11" x14ac:dyDescent="0.2">
      <c r="A46" t="s">
        <v>200</v>
      </c>
      <c r="B46" t="s">
        <v>183</v>
      </c>
      <c r="C46" t="s">
        <v>208</v>
      </c>
      <c r="D46" t="s">
        <v>213</v>
      </c>
      <c r="E46" t="s">
        <v>210</v>
      </c>
      <c r="F46" t="s">
        <v>211</v>
      </c>
      <c r="G46" t="s">
        <v>212</v>
      </c>
      <c r="H46" t="str">
        <f t="shared" si="4"/>
        <v>self.txtcargoresp=</v>
      </c>
      <c r="I46" t="str">
        <f t="shared" si="5"/>
        <v>self.txtcargoresp=wx.TextCtrl(self.panel,style=wx.TE_READONLY)</v>
      </c>
      <c r="J46" t="str">
        <f t="shared" si="6"/>
        <v>self.txtcargoresp.SetBackgroundColour(principal_color)</v>
      </c>
      <c r="K46" t="str">
        <f t="shared" si="7"/>
        <v>self.txtcargoresp.SetForegroundColour('white')</v>
      </c>
    </row>
    <row r="47" spans="1:11" x14ac:dyDescent="0.2">
      <c r="A47" t="s">
        <v>200</v>
      </c>
      <c r="B47" t="s">
        <v>184</v>
      </c>
      <c r="C47" t="s">
        <v>208</v>
      </c>
      <c r="D47" t="s">
        <v>213</v>
      </c>
      <c r="E47" t="s">
        <v>210</v>
      </c>
      <c r="F47" t="s">
        <v>211</v>
      </c>
      <c r="G47" t="s">
        <v>212</v>
      </c>
      <c r="H47" t="str">
        <f t="shared" si="4"/>
        <v>self.txtnombresiso=</v>
      </c>
      <c r="I47" t="str">
        <f t="shared" si="5"/>
        <v>self.txtnombresiso=wx.TextCtrl(self.panel,style=wx.TE_READONLY)</v>
      </c>
      <c r="J47" t="str">
        <f t="shared" si="6"/>
        <v>self.txtnombresiso.SetBackgroundColour(principal_color)</v>
      </c>
      <c r="K47" t="str">
        <f t="shared" si="7"/>
        <v>self.txtnombresiso.SetForegroundColour('white')</v>
      </c>
    </row>
    <row r="48" spans="1:11" x14ac:dyDescent="0.2">
      <c r="A48" t="s">
        <v>200</v>
      </c>
      <c r="B48" t="s">
        <v>185</v>
      </c>
      <c r="C48" t="s">
        <v>208</v>
      </c>
      <c r="D48" t="s">
        <v>213</v>
      </c>
      <c r="E48" t="s">
        <v>210</v>
      </c>
      <c r="F48" t="s">
        <v>211</v>
      </c>
      <c r="G48" t="s">
        <v>212</v>
      </c>
      <c r="H48" t="str">
        <f t="shared" si="4"/>
        <v>self.txttelesiso=</v>
      </c>
      <c r="I48" t="str">
        <f t="shared" si="5"/>
        <v>self.txttelesiso=wx.TextCtrl(self.panel,style=wx.TE_READONLY)</v>
      </c>
      <c r="J48" t="str">
        <f t="shared" si="6"/>
        <v>self.txttelesiso.SetBackgroundColour(principal_color)</v>
      </c>
      <c r="K48" t="str">
        <f t="shared" si="7"/>
        <v>self.txttelesiso.SetForegroundColour('white')</v>
      </c>
    </row>
    <row r="49" spans="1:11" x14ac:dyDescent="0.2">
      <c r="A49" t="s">
        <v>200</v>
      </c>
      <c r="B49" t="s">
        <v>186</v>
      </c>
      <c r="C49" t="s">
        <v>208</v>
      </c>
      <c r="D49" t="s">
        <v>213</v>
      </c>
      <c r="E49" t="s">
        <v>210</v>
      </c>
      <c r="F49" t="s">
        <v>211</v>
      </c>
      <c r="G49" t="s">
        <v>212</v>
      </c>
      <c r="H49" t="str">
        <f t="shared" si="4"/>
        <v>self.txtdebeinfo=</v>
      </c>
      <c r="I49" t="str">
        <f t="shared" si="5"/>
        <v>self.txtdebeinfo=wx.TextCtrl(self.panel,style=wx.TE_READONLY)</v>
      </c>
      <c r="J49" t="str">
        <f t="shared" si="6"/>
        <v>self.txtdebeinfo.SetBackgroundColour(principal_color)</v>
      </c>
      <c r="K49" t="str">
        <f t="shared" si="7"/>
        <v>self.txtdebeinfo.SetForegroundColour('white')</v>
      </c>
    </row>
    <row r="50" spans="1:11" x14ac:dyDescent="0.2">
      <c r="A50" t="s">
        <v>200</v>
      </c>
      <c r="B50" t="s">
        <v>187</v>
      </c>
      <c r="C50" t="s">
        <v>208</v>
      </c>
      <c r="D50" t="s">
        <v>213</v>
      </c>
      <c r="E50" t="s">
        <v>210</v>
      </c>
      <c r="F50" t="s">
        <v>211</v>
      </c>
      <c r="G50" t="s">
        <v>212</v>
      </c>
      <c r="H50" t="str">
        <f t="shared" si="4"/>
        <v>self.txthorasantes=</v>
      </c>
      <c r="I50" t="str">
        <f t="shared" si="5"/>
        <v>self.txthorasantes=wx.TextCtrl(self.panel,style=wx.TE_READONLY)</v>
      </c>
      <c r="J50" t="str">
        <f t="shared" si="6"/>
        <v>self.txthorasantes.SetBackgroundColour(principal_color)</v>
      </c>
      <c r="K50" t="str">
        <f t="shared" si="7"/>
        <v>self.txthorasantes.SetForegroundColour('white')</v>
      </c>
    </row>
    <row r="52" spans="1:11" x14ac:dyDescent="0.2">
      <c r="A52" t="s">
        <v>200</v>
      </c>
      <c r="B52" t="s">
        <v>191</v>
      </c>
      <c r="C52" t="s">
        <v>208</v>
      </c>
      <c r="D52" t="s">
        <v>214</v>
      </c>
      <c r="G52" t="s">
        <v>212</v>
      </c>
      <c r="H52" t="str">
        <f t="shared" ref="H52:H63" si="8">+CONCATENATE(C52,A52,B52,G52)</f>
        <v>self.txtfechaentrega=</v>
      </c>
      <c r="I52" t="str">
        <f t="shared" ref="I52:I63" si="9">+CONCATENATE(H52,D52)</f>
        <v>self.txtfechaentrega=wx.TextCtrl(self.panel)</v>
      </c>
    </row>
    <row r="53" spans="1:11" x14ac:dyDescent="0.2">
      <c r="A53" t="s">
        <v>200</v>
      </c>
      <c r="B53" t="s">
        <v>157</v>
      </c>
      <c r="C53" t="s">
        <v>208</v>
      </c>
      <c r="D53" t="s">
        <v>214</v>
      </c>
      <c r="G53" t="s">
        <v>212</v>
      </c>
      <c r="H53" t="str">
        <f t="shared" si="8"/>
        <v>self.txtdireccion=</v>
      </c>
      <c r="I53" t="str">
        <f t="shared" si="9"/>
        <v>self.txtdireccion=wx.TextCtrl(self.panel)</v>
      </c>
    </row>
    <row r="54" spans="1:11" x14ac:dyDescent="0.2">
      <c r="A54" t="s">
        <v>200</v>
      </c>
      <c r="B54" t="s">
        <v>192</v>
      </c>
      <c r="C54" t="s">
        <v>208</v>
      </c>
      <c r="D54" t="s">
        <v>214</v>
      </c>
      <c r="G54" t="s">
        <v>212</v>
      </c>
      <c r="H54" t="str">
        <f t="shared" si="8"/>
        <v>self.txtreferenciacont=</v>
      </c>
      <c r="I54" t="str">
        <f t="shared" si="9"/>
        <v>self.txtreferenciacont=wx.TextCtrl(self.panel)</v>
      </c>
    </row>
    <row r="55" spans="1:11" x14ac:dyDescent="0.2">
      <c r="A55" t="s">
        <v>200</v>
      </c>
      <c r="B55" t="s">
        <v>193</v>
      </c>
      <c r="C55" t="s">
        <v>208</v>
      </c>
      <c r="D55" t="s">
        <v>214</v>
      </c>
      <c r="G55" t="s">
        <v>212</v>
      </c>
      <c r="H55" t="str">
        <f t="shared" si="8"/>
        <v>self.txtnombreconduc=</v>
      </c>
      <c r="I55" t="str">
        <f t="shared" si="9"/>
        <v>self.txtnombreconduc=wx.TextCtrl(self.panel)</v>
      </c>
    </row>
    <row r="56" spans="1:11" x14ac:dyDescent="0.2">
      <c r="A56" t="s">
        <v>200</v>
      </c>
      <c r="B56" t="s">
        <v>160</v>
      </c>
      <c r="C56" t="s">
        <v>208</v>
      </c>
      <c r="D56" t="s">
        <v>214</v>
      </c>
      <c r="G56" t="s">
        <v>212</v>
      </c>
      <c r="H56" t="str">
        <f t="shared" si="8"/>
        <v>self.txtcedula=</v>
      </c>
      <c r="I56" t="str">
        <f t="shared" si="9"/>
        <v>self.txtcedula=wx.TextCtrl(self.panel)</v>
      </c>
    </row>
    <row r="57" spans="1:11" x14ac:dyDescent="0.2">
      <c r="A57" t="s">
        <v>200</v>
      </c>
      <c r="B57" t="s">
        <v>194</v>
      </c>
      <c r="C57" t="s">
        <v>208</v>
      </c>
      <c r="D57" t="s">
        <v>214</v>
      </c>
      <c r="G57" t="s">
        <v>212</v>
      </c>
      <c r="H57" t="str">
        <f t="shared" si="8"/>
        <v>self.txttelefonoconduc=</v>
      </c>
      <c r="I57" t="str">
        <f t="shared" si="9"/>
        <v>self.txttelefonoconduc=wx.TextCtrl(self.panel)</v>
      </c>
    </row>
    <row r="58" spans="1:11" x14ac:dyDescent="0.2">
      <c r="A58" t="s">
        <v>200</v>
      </c>
      <c r="B58" t="s">
        <v>162</v>
      </c>
      <c r="C58" t="s">
        <v>208</v>
      </c>
      <c r="D58" t="s">
        <v>214</v>
      </c>
      <c r="G58" t="s">
        <v>212</v>
      </c>
      <c r="H58" t="str">
        <f t="shared" si="8"/>
        <v>self.txtplaca=</v>
      </c>
      <c r="I58" t="str">
        <f t="shared" si="9"/>
        <v>self.txtplaca=wx.TextCtrl(self.panel)</v>
      </c>
    </row>
    <row r="59" spans="1:11" x14ac:dyDescent="0.2">
      <c r="A59" t="s">
        <v>200</v>
      </c>
      <c r="B59" t="s">
        <v>195</v>
      </c>
      <c r="C59" t="s">
        <v>208</v>
      </c>
      <c r="D59" t="s">
        <v>214</v>
      </c>
      <c r="G59" t="s">
        <v>212</v>
      </c>
      <c r="H59" t="str">
        <f t="shared" si="8"/>
        <v>self.txtadiciones=</v>
      </c>
      <c r="I59" t="str">
        <f t="shared" si="9"/>
        <v>self.txtadiciones=wx.TextCtrl(self.panel)</v>
      </c>
    </row>
    <row r="60" spans="1:11" x14ac:dyDescent="0.2">
      <c r="A60" t="s">
        <v>203</v>
      </c>
      <c r="B60" t="s">
        <v>204</v>
      </c>
      <c r="C60" t="s">
        <v>208</v>
      </c>
      <c r="D60" t="s">
        <v>215</v>
      </c>
      <c r="E60" t="s">
        <v>210</v>
      </c>
      <c r="F60" t="s">
        <v>211</v>
      </c>
      <c r="G60" t="s">
        <v>212</v>
      </c>
      <c r="H60" t="str">
        <f t="shared" si="8"/>
        <v>self.checkpreguntahoras_si=</v>
      </c>
      <c r="I60" t="str">
        <f t="shared" si="9"/>
        <v>self.checkpreguntahoras_si=wx.CheckBox(self.panel, label= "Si")</v>
      </c>
      <c r="J60" t="str">
        <f>+CONCATENATE(C60,A60,B60,E60)</f>
        <v>self.checkpreguntahoras_si.SetBackgroundColour(principal_color)</v>
      </c>
      <c r="K60" t="str">
        <f>+CONCATENATE(C60,A60,B60,F60)</f>
        <v>self.checkpreguntahoras_si.SetForegroundColour('white')</v>
      </c>
    </row>
    <row r="61" spans="1:11" x14ac:dyDescent="0.2">
      <c r="A61" t="s">
        <v>203</v>
      </c>
      <c r="B61" t="s">
        <v>205</v>
      </c>
      <c r="C61" t="s">
        <v>208</v>
      </c>
      <c r="D61" t="s">
        <v>216</v>
      </c>
      <c r="E61" t="s">
        <v>210</v>
      </c>
      <c r="F61" t="s">
        <v>211</v>
      </c>
      <c r="G61" t="s">
        <v>212</v>
      </c>
      <c r="H61" t="str">
        <f t="shared" si="8"/>
        <v>self.checkpreguntahoras_no=</v>
      </c>
      <c r="I61" t="str">
        <f t="shared" si="9"/>
        <v>self.checkpreguntahoras_no=wx.CheckBox(self.panel, label= "No")</v>
      </c>
      <c r="J61" t="str">
        <f>+CONCATENATE(C61,A61,B61,E61)</f>
        <v>self.checkpreguntahoras_no.SetBackgroundColour(principal_color)</v>
      </c>
      <c r="K61" t="str">
        <f>+CONCATENATE(C61,A61,B61,F61)</f>
        <v>self.checkpreguntahoras_no.SetForegroundColour('white')</v>
      </c>
    </row>
    <row r="62" spans="1:11" x14ac:dyDescent="0.2">
      <c r="A62" t="s">
        <v>203</v>
      </c>
      <c r="B62" t="s">
        <v>206</v>
      </c>
      <c r="C62" t="s">
        <v>208</v>
      </c>
      <c r="D62" t="s">
        <v>215</v>
      </c>
      <c r="E62" t="s">
        <v>210</v>
      </c>
      <c r="F62" t="s">
        <v>211</v>
      </c>
      <c r="G62" t="s">
        <v>212</v>
      </c>
      <c r="H62" t="str">
        <f t="shared" si="8"/>
        <v>self.checkpreguntadoc_si=</v>
      </c>
      <c r="I62" t="str">
        <f t="shared" si="9"/>
        <v>self.checkpreguntadoc_si=wx.CheckBox(self.panel, label= "Si")</v>
      </c>
      <c r="J62" t="str">
        <f>+CONCATENATE(C62,A62,B62,E62)</f>
        <v>self.checkpreguntadoc_si.SetBackgroundColour(principal_color)</v>
      </c>
      <c r="K62" t="str">
        <f>+CONCATENATE(C62,A62,B62,F62)</f>
        <v>self.checkpreguntadoc_si.SetForegroundColour('white')</v>
      </c>
    </row>
    <row r="63" spans="1:11" x14ac:dyDescent="0.2">
      <c r="A63" t="s">
        <v>203</v>
      </c>
      <c r="B63" t="s">
        <v>207</v>
      </c>
      <c r="C63" t="s">
        <v>208</v>
      </c>
      <c r="D63" t="s">
        <v>216</v>
      </c>
      <c r="E63" t="s">
        <v>210</v>
      </c>
      <c r="F63" t="s">
        <v>211</v>
      </c>
      <c r="G63" t="s">
        <v>212</v>
      </c>
      <c r="H63" t="str">
        <f t="shared" si="8"/>
        <v>self.checkpreguntadoc_no=</v>
      </c>
      <c r="I63" t="str">
        <f t="shared" si="9"/>
        <v>self.checkpreguntadoc_no=wx.CheckBox(self.panel, label= "No")</v>
      </c>
      <c r="J63" t="str">
        <f>+CONCATENATE(C63,A63,B63,E63)</f>
        <v>self.checkpreguntadoc_no.SetBackgroundColour(principal_color)</v>
      </c>
      <c r="K63" t="str">
        <f>+CONCATENATE(C63,A63,B63,F63)</f>
        <v>self.checkpreguntadoc_no.SetForegroundColour('white')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sizer add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2020-02-01T22:26:02Z</dcterms:created>
  <dcterms:modified xsi:type="dcterms:W3CDTF">2020-02-16T17:27:30Z</dcterms:modified>
</cp:coreProperties>
</file>