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las\Downloads\"/>
    </mc:Choice>
  </mc:AlternateContent>
  <xr:revisionPtr revIDLastSave="0" documentId="13_ncr:1_{1AF9B9A8-30F4-45A6-B1FE-4674775CA5F8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EXAMPLE - Simple Project Budget" sheetId="1" r:id="rId1"/>
    <sheet name="BLANK - Simple Project Budget" sheetId="6" r:id="rId2"/>
    <sheet name="Dropdown Keys - Do Not Delete -" sheetId="3" r:id="rId3"/>
  </sheets>
  <externalReferences>
    <externalReference r:id="rId4"/>
    <externalReference r:id="rId5"/>
  </externalReferences>
  <definedNames>
    <definedName name="_xlnm.Print_Area" localSheetId="1">'BLANK - Simple Project Budget'!$B$1:$T$47</definedName>
    <definedName name="_xlnm.Print_Area" localSheetId="0">'EXAMPLE - Simple Project Budget'!$B$1:$S$28</definedName>
    <definedName name="Priority">#REF!</definedName>
    <definedName name="Status">'Dropdown Keys - Do Not Delete -'!$D$5:$D$7</definedName>
    <definedName name="Type" localSheetId="2">'[1]Risk Assessment &amp; Control'!#REF!</definedName>
    <definedName name="Type">'[2]Maintenance Work Order'!#REF!</definedName>
    <definedName name="YesNo">'Dropdown Keys - Do Not Delete -'!$B$5:$B$6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6" l="1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K9" i="6"/>
  <c r="S9" i="6" s="1"/>
  <c r="T9" i="6" s="1"/>
  <c r="K10" i="6"/>
  <c r="S10" i="6" s="1"/>
  <c r="T10" i="6" s="1"/>
  <c r="K11" i="6"/>
  <c r="S11" i="6" s="1"/>
  <c r="T11" i="6" s="1"/>
  <c r="K12" i="6"/>
  <c r="K13" i="6"/>
  <c r="S13" i="6" s="1"/>
  <c r="T13" i="6" s="1"/>
  <c r="K14" i="6"/>
  <c r="S14" i="6" s="1"/>
  <c r="T14" i="6" s="1"/>
  <c r="K15" i="6"/>
  <c r="K16" i="6"/>
  <c r="S16" i="6" s="1"/>
  <c r="T16" i="6" s="1"/>
  <c r="K17" i="6"/>
  <c r="S17" i="6" s="1"/>
  <c r="T17" i="6" s="1"/>
  <c r="K18" i="6"/>
  <c r="S18" i="6" s="1"/>
  <c r="T18" i="6" s="1"/>
  <c r="K19" i="6"/>
  <c r="S19" i="6" s="1"/>
  <c r="T19" i="6" s="1"/>
  <c r="K20" i="6"/>
  <c r="S20" i="6" s="1"/>
  <c r="T20" i="6" s="1"/>
  <c r="K21" i="6"/>
  <c r="S21" i="6" s="1"/>
  <c r="T21" i="6" s="1"/>
  <c r="K22" i="6"/>
  <c r="S22" i="6" s="1"/>
  <c r="T22" i="6" s="1"/>
  <c r="K23" i="6"/>
  <c r="K24" i="6"/>
  <c r="S24" i="6" s="1"/>
  <c r="T24" i="6" s="1"/>
  <c r="K25" i="6"/>
  <c r="S25" i="6" s="1"/>
  <c r="T25" i="6" s="1"/>
  <c r="K26" i="6"/>
  <c r="S26" i="6" s="1"/>
  <c r="T26" i="6" s="1"/>
  <c r="K27" i="6"/>
  <c r="S27" i="6" s="1"/>
  <c r="T27" i="6" s="1"/>
  <c r="K28" i="6"/>
  <c r="S28" i="6" s="1"/>
  <c r="T28" i="6" s="1"/>
  <c r="K29" i="6"/>
  <c r="S29" i="6" s="1"/>
  <c r="T29" i="6" s="1"/>
  <c r="K30" i="6"/>
  <c r="S30" i="6" s="1"/>
  <c r="T30" i="6" s="1"/>
  <c r="K31" i="6"/>
  <c r="K32" i="6"/>
  <c r="S32" i="6" s="1"/>
  <c r="T32" i="6" s="1"/>
  <c r="P14" i="1"/>
  <c r="M9" i="1"/>
  <c r="Q14" i="1"/>
  <c r="R33" i="6"/>
  <c r="R47" i="6"/>
  <c r="K38" i="6"/>
  <c r="K39" i="6"/>
  <c r="K40" i="6"/>
  <c r="K41" i="6"/>
  <c r="K42" i="6"/>
  <c r="K43" i="6"/>
  <c r="K44" i="6"/>
  <c r="K45" i="6"/>
  <c r="K46" i="6"/>
  <c r="N38" i="6"/>
  <c r="N39" i="6"/>
  <c r="N40" i="6"/>
  <c r="N41" i="6"/>
  <c r="N42" i="6"/>
  <c r="N43" i="6"/>
  <c r="N44" i="6"/>
  <c r="N45" i="6"/>
  <c r="N46" i="6"/>
  <c r="O47" i="6"/>
  <c r="P47" i="6"/>
  <c r="Q47" i="6"/>
  <c r="K5" i="6"/>
  <c r="K6" i="6"/>
  <c r="K7" i="6"/>
  <c r="K8" i="6"/>
  <c r="N5" i="6"/>
  <c r="N6" i="6"/>
  <c r="N7" i="6"/>
  <c r="N8" i="6"/>
  <c r="O33" i="6"/>
  <c r="P33" i="6"/>
  <c r="Q33" i="6"/>
  <c r="Q28" i="1"/>
  <c r="J19" i="1"/>
  <c r="R19" i="1" s="1"/>
  <c r="S19" i="1" s="1"/>
  <c r="J20" i="1"/>
  <c r="J21" i="1"/>
  <c r="J22" i="1"/>
  <c r="J23" i="1"/>
  <c r="J24" i="1"/>
  <c r="J25" i="1"/>
  <c r="J26" i="1"/>
  <c r="R26" i="1" s="1"/>
  <c r="S26" i="1" s="1"/>
  <c r="J27" i="1"/>
  <c r="M19" i="1"/>
  <c r="M20" i="1"/>
  <c r="R20" i="1" s="1"/>
  <c r="S20" i="1" s="1"/>
  <c r="M21" i="1"/>
  <c r="M22" i="1"/>
  <c r="M23" i="1"/>
  <c r="M24" i="1"/>
  <c r="R24" i="1" s="1"/>
  <c r="S24" i="1" s="1"/>
  <c r="M25" i="1"/>
  <c r="M28" i="1" s="1"/>
  <c r="M26" i="1"/>
  <c r="M27" i="1"/>
  <c r="N28" i="1"/>
  <c r="O28" i="1"/>
  <c r="P28" i="1"/>
  <c r="R27" i="1"/>
  <c r="S27" i="1" s="1"/>
  <c r="R23" i="1"/>
  <c r="S23" i="1"/>
  <c r="R22" i="1"/>
  <c r="S22" i="1" s="1"/>
  <c r="R21" i="1"/>
  <c r="S21" i="1" s="1"/>
  <c r="R9" i="1"/>
  <c r="S9" i="1" s="1"/>
  <c r="R13" i="1"/>
  <c r="S13" i="1" s="1"/>
  <c r="M13" i="1"/>
  <c r="M12" i="1"/>
  <c r="M11" i="1"/>
  <c r="M10" i="1"/>
  <c r="M8" i="1"/>
  <c r="M7" i="1"/>
  <c r="M6" i="1"/>
  <c r="R6" i="1" s="1"/>
  <c r="S6" i="1" s="1"/>
  <c r="M5" i="1"/>
  <c r="M14" i="1" s="1"/>
  <c r="J6" i="1"/>
  <c r="J7" i="1"/>
  <c r="R7" i="1" s="1"/>
  <c r="S7" i="1" s="1"/>
  <c r="J8" i="1"/>
  <c r="R8" i="1" s="1"/>
  <c r="S8" i="1" s="1"/>
  <c r="J9" i="1"/>
  <c r="J10" i="1"/>
  <c r="R10" i="1" s="1"/>
  <c r="S10" i="1" s="1"/>
  <c r="J11" i="1"/>
  <c r="J12" i="1"/>
  <c r="R12" i="1" s="1"/>
  <c r="S12" i="1" s="1"/>
  <c r="J13" i="1"/>
  <c r="J5" i="1"/>
  <c r="R5" i="1" s="1"/>
  <c r="S5" i="1" s="1"/>
  <c r="N14" i="1"/>
  <c r="O14" i="1"/>
  <c r="S41" i="6" l="1"/>
  <c r="T41" i="6" s="1"/>
  <c r="S38" i="6"/>
  <c r="T38" i="6" s="1"/>
  <c r="S15" i="6"/>
  <c r="T15" i="6" s="1"/>
  <c r="S31" i="6"/>
  <c r="T31" i="6" s="1"/>
  <c r="S23" i="6"/>
  <c r="T23" i="6" s="1"/>
  <c r="S12" i="6"/>
  <c r="T12" i="6" s="1"/>
  <c r="S40" i="6"/>
  <c r="T40" i="6" s="1"/>
  <c r="K47" i="6"/>
  <c r="S45" i="6"/>
  <c r="T45" i="6" s="1"/>
  <c r="K33" i="6"/>
  <c r="S39" i="6"/>
  <c r="T39" i="6" s="1"/>
  <c r="S5" i="6"/>
  <c r="T5" i="6" s="1"/>
  <c r="S6" i="6"/>
  <c r="T6" i="6" s="1"/>
  <c r="N47" i="6"/>
  <c r="S47" i="6" s="1"/>
  <c r="T47" i="6" s="1"/>
  <c r="S44" i="6"/>
  <c r="T44" i="6" s="1"/>
  <c r="S46" i="6"/>
  <c r="T46" i="6" s="1"/>
  <c r="S43" i="6"/>
  <c r="T43" i="6" s="1"/>
  <c r="N33" i="6"/>
  <c r="S42" i="6"/>
  <c r="T42" i="6" s="1"/>
  <c r="S8" i="6"/>
  <c r="T8" i="6" s="1"/>
  <c r="S7" i="6"/>
  <c r="T7" i="6" s="1"/>
  <c r="R11" i="1"/>
  <c r="S11" i="1" s="1"/>
  <c r="R25" i="1"/>
  <c r="S25" i="1" s="1"/>
  <c r="J14" i="1"/>
  <c r="R14" i="1" s="1"/>
  <c r="S14" i="1" s="1"/>
  <c r="J28" i="1"/>
  <c r="R28" i="1" s="1"/>
  <c r="S28" i="1" s="1"/>
  <c r="S33" i="6" l="1"/>
  <c r="T33" i="6" s="1"/>
</calcChain>
</file>

<file path=xl/sharedStrings.xml><?xml version="1.0" encoding="utf-8"?>
<sst xmlns="http://schemas.openxmlformats.org/spreadsheetml/2006/main" count="245" uniqueCount="83">
  <si>
    <t>Presupuesto de Proyecto</t>
  </si>
  <si>
    <t>El usuario debe completar solo las celdas no sombreadas.</t>
  </si>
  <si>
    <t>Mano de Obra</t>
  </si>
  <si>
    <t>Materiales</t>
  </si>
  <si>
    <t>Costos Fijos</t>
  </si>
  <si>
    <t>Balance</t>
  </si>
  <si>
    <t>TAREA</t>
  </si>
  <si>
    <t>DESCRIPCION</t>
  </si>
  <si>
    <t>ESTADO</t>
  </si>
  <si>
    <t>FECHA INICIO PLANIFICADA</t>
  </si>
  <si>
    <t>FECHA INICIO REAL</t>
  </si>
  <si>
    <t>FECHA FIN</t>
  </si>
  <si>
    <t>HORAS</t>
  </si>
  <si>
    <t>VALOR HORA</t>
  </si>
  <si>
    <t>TOTAL MANO DE OBRA</t>
  </si>
  <si>
    <t>UNIDADES</t>
  </si>
  <si>
    <t>VALOR UNIDAD</t>
  </si>
  <si>
    <t>TOTAL MATERIALES</t>
  </si>
  <si>
    <t>VIAJES</t>
  </si>
  <si>
    <t>EQUIPOS</t>
  </si>
  <si>
    <t>MISCELANEOS</t>
  </si>
  <si>
    <t>PRESUPUESTO</t>
  </si>
  <si>
    <t>REAL</t>
  </si>
  <si>
    <t>Diferencia (Menos / Más del Presupuesto)</t>
  </si>
  <si>
    <t>PROJECT 1</t>
  </si>
  <si>
    <t>Task</t>
  </si>
  <si>
    <t>Not Started</t>
  </si>
  <si>
    <t>In Progress</t>
  </si>
  <si>
    <t>Complete</t>
  </si>
  <si>
    <t xml:space="preserve">       Subtask </t>
  </si>
  <si>
    <t>Needs Review</t>
  </si>
  <si>
    <t>Approved</t>
  </si>
  <si>
    <t>Overdue</t>
  </si>
  <si>
    <t>On Hold</t>
  </si>
  <si>
    <t>SUBTOTAL</t>
  </si>
  <si>
    <t>PROJECT 2</t>
  </si>
  <si>
    <t>CLICK HERE TO CREATE IN SMARTSHEET</t>
  </si>
  <si>
    <t>DROPDOWN KEYS</t>
  </si>
  <si>
    <t>YES / NO</t>
  </si>
  <si>
    <t>PRIORITY</t>
  </si>
  <si>
    <t>STATUS</t>
  </si>
  <si>
    <t>Yes</t>
  </si>
  <si>
    <t>Low</t>
  </si>
  <si>
    <t>No</t>
  </si>
  <si>
    <t>Medium</t>
  </si>
  <si>
    <t>High</t>
  </si>
  <si>
    <t>Se lo Tengo App</t>
  </si>
  <si>
    <t>Identificación de la necesidad y problema</t>
  </si>
  <si>
    <t>Scrum Master / PM</t>
  </si>
  <si>
    <t>Benchmarking de soluciones</t>
  </si>
  <si>
    <t>Líder Técnico / Arquitecto</t>
  </si>
  <si>
    <t>Definición de objetivos estratégicos preliminares</t>
  </si>
  <si>
    <t>Definición de costos directos</t>
  </si>
  <si>
    <t>Definición de costos indirectos</t>
  </si>
  <si>
    <t>Clasificación OPEX / CAPEX</t>
  </si>
  <si>
    <t>Desarrollador Full Stack</t>
  </si>
  <si>
    <t>Supuestos financieros preliminares</t>
  </si>
  <si>
    <t>Entrevistas con stakeholders</t>
  </si>
  <si>
    <t>Redacción de requisitos (F/NF)</t>
  </si>
  <si>
    <t>Priorización de HU</t>
  </si>
  <si>
    <t>Arquitectura técnica</t>
  </si>
  <si>
    <t>Prototipado UI/UX</t>
  </si>
  <si>
    <t>Casos de uso y flujos</t>
  </si>
  <si>
    <t>Seguridad y escalabilidad</t>
  </si>
  <si>
    <t>Construcción de módulos funcionales</t>
  </si>
  <si>
    <t>Integración servicios externos</t>
  </si>
  <si>
    <t>Configuración entornos Azure (DEV/QA/PROD)</t>
  </si>
  <si>
    <t>Pruebas unitarias por componente</t>
  </si>
  <si>
    <t>QA / Tester Funcional</t>
  </si>
  <si>
    <t>Pruebas de integración y regresión</t>
  </si>
  <si>
    <t>Pruebas de seguridad (pentesting)</t>
  </si>
  <si>
    <t>UAT (aceptación usuarios)</t>
  </si>
  <si>
    <t>Go-Live en producción</t>
  </si>
  <si>
    <t>Monitoreo inicial</t>
  </si>
  <si>
    <t>Capacitación y manuales</t>
  </si>
  <si>
    <t>Acta de cierre</t>
  </si>
  <si>
    <t>Lecciones aprendidas</t>
  </si>
  <si>
    <t>Plan de soporte post-garantía</t>
  </si>
  <si>
    <t>Infraestructura Azure (12 meses)</t>
  </si>
  <si>
    <t>Equipos/Servicios en nube</t>
  </si>
  <si>
    <t>Presupuesto de Proyecto Se Lo Tengo</t>
  </si>
  <si>
    <t>On hold</t>
  </si>
  <si>
    <t>FECHA FIN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</si>
</sst>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\(&quot;$&quot;#,##0\)"/>
    <numFmt numFmtId="165" formatCode="&quot;$&quot;#,##0.00_);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"/>
    <numFmt numFmtId="169" formatCode="mm/dd/yy;@"/>
    <numFmt numFmtId="170" formatCode="_(&quot;$&quot;* #,##0_);_(&quot;$&quot;* \(#,##0\);_(&quot;$&quot;* &quot;-&quot;??_);_(@_)"/>
    <numFmt numFmtId="175" formatCode="yyyy\-mm\-dd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0"/>
      <name val="Century Gothic"/>
      <family val="1"/>
    </font>
    <font>
      <sz val="10"/>
      <name val="Century Gothic"/>
      <family val="1"/>
    </font>
    <font>
      <sz val="10"/>
      <color theme="1"/>
      <name val="Century Gothic"/>
      <family val="1"/>
    </font>
    <font>
      <b/>
      <sz val="10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1" tint="0.34998626667073579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11"/>
      <color indexed="8"/>
      <name val="Century Gothic"/>
      <family val="1"/>
    </font>
    <font>
      <b/>
      <sz val="10"/>
      <color theme="1"/>
      <name val="Century Gothic"/>
      <family val="1"/>
    </font>
    <font>
      <sz val="22"/>
      <color theme="1" tint="0.34998626667073579"/>
      <name val="Century Gothic"/>
      <family val="1"/>
    </font>
    <font>
      <b/>
      <sz val="24"/>
      <color theme="1" tint="0.34998626667073579"/>
      <name val="Century Gothic"/>
      <family val="1"/>
    </font>
    <font>
      <sz val="12"/>
      <color theme="1" tint="0.34998626667073579"/>
      <name val="Century Gothic"/>
      <family val="1"/>
    </font>
    <font>
      <b/>
      <sz val="26"/>
      <color rgb="FF001033"/>
      <name val="Century Gothic"/>
      <family val="1"/>
    </font>
    <font>
      <b/>
      <u/>
      <sz val="22"/>
      <color theme="0"/>
      <name val="Century Gothic"/>
      <family val="1"/>
    </font>
  </fonts>
  <fills count="1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5EE9E7"/>
        <bgColor indexed="64"/>
      </patternFill>
    </fill>
    <fill>
      <patternFill patternType="solid">
        <fgColor rgb="FFABEF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rgb="FFB6FBF5"/>
        <bgColor indexed="64"/>
      </patternFill>
    </fill>
  </fills>
  <borders count="2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double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/>
      <bottom style="thin">
        <color theme="0" tint="-0.249977111117893"/>
      </bottom>
      <diagonal/>
    </border>
    <border>
      <left style="double">
        <color theme="0" tint="-0.34998626667073579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theme="0" tint="-0.34998626667073579"/>
      </left>
      <right style="dashed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dashed">
        <color theme="0" tint="-0.34998626667073579"/>
      </right>
      <top/>
      <bottom/>
      <diagonal/>
    </border>
    <border>
      <left style="thin">
        <color theme="0" tint="-0.249977111117893"/>
      </left>
      <right style="dashed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ashed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</cellStyleXfs>
  <cellXfs count="106">
    <xf numFmtId="0" fontId="0" fillId="0" borderId="0" xfId="0"/>
    <xf numFmtId="168" fontId="4" fillId="3" borderId="0" xfId="0" applyNumberFormat="1" applyFont="1" applyFill="1" applyAlignment="1" applyProtection="1">
      <alignment wrapText="1"/>
      <protection locked="0"/>
    </xf>
    <xf numFmtId="165" fontId="4" fillId="3" borderId="0" xfId="1" applyNumberFormat="1" applyFont="1" applyFill="1" applyBorder="1" applyAlignment="1" applyProtection="1">
      <alignment wrapText="1"/>
      <protection locked="0"/>
    </xf>
    <xf numFmtId="167" fontId="6" fillId="3" borderId="0" xfId="0" applyNumberFormat="1" applyFont="1" applyFill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3" borderId="0" xfId="0" applyFont="1" applyFill="1" applyAlignment="1">
      <alignment horizontal="center" wrapText="1"/>
    </xf>
    <xf numFmtId="167" fontId="4" fillId="3" borderId="0" xfId="1" applyNumberFormat="1" applyFont="1" applyFill="1" applyBorder="1" applyAlignment="1" applyProtection="1">
      <alignment wrapText="1"/>
    </xf>
    <xf numFmtId="0" fontId="7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3" fillId="3" borderId="0" xfId="0" applyFont="1" applyFill="1" applyAlignment="1">
      <alignment horizontal="left" vertical="center" wrapText="1" indent="1"/>
    </xf>
    <xf numFmtId="168" fontId="4" fillId="3" borderId="0" xfId="0" applyNumberFormat="1" applyFont="1" applyFill="1" applyAlignment="1" applyProtection="1">
      <alignment horizontal="left" vertical="center" wrapText="1" indent="1"/>
      <protection locked="0"/>
    </xf>
    <xf numFmtId="165" fontId="4" fillId="3" borderId="0" xfId="1" applyNumberFormat="1" applyFont="1" applyFill="1" applyBorder="1" applyAlignment="1" applyProtection="1">
      <alignment horizontal="left" vertical="center" wrapText="1" indent="1"/>
      <protection locked="0"/>
    </xf>
    <xf numFmtId="167" fontId="4" fillId="3" borderId="0" xfId="1" applyNumberFormat="1" applyFont="1" applyFill="1" applyBorder="1" applyAlignment="1" applyProtection="1">
      <alignment horizontal="left" vertical="center" wrapText="1" indent="1"/>
    </xf>
    <xf numFmtId="167" fontId="6" fillId="3" borderId="0" xfId="0" applyNumberFormat="1" applyFont="1" applyFill="1" applyAlignment="1" applyProtection="1">
      <alignment horizontal="left" vertical="center" wrapText="1" indent="1"/>
      <protection locked="0"/>
    </xf>
    <xf numFmtId="0" fontId="5" fillId="3" borderId="1" xfId="0" applyFont="1" applyFill="1" applyBorder="1" applyAlignment="1">
      <alignment horizontal="left" vertical="center" wrapText="1" indent="1"/>
    </xf>
    <xf numFmtId="0" fontId="11" fillId="3" borderId="1" xfId="0" applyFont="1" applyFill="1" applyBorder="1" applyAlignment="1">
      <alignment horizontal="left" vertical="center" wrapText="1" indent="1" readingOrder="1"/>
    </xf>
    <xf numFmtId="0" fontId="5" fillId="0" borderId="1" xfId="0" applyFont="1" applyBorder="1" applyAlignment="1">
      <alignment horizontal="left" vertical="center" wrapText="1" indent="1"/>
    </xf>
    <xf numFmtId="0" fontId="5" fillId="9" borderId="1" xfId="0" applyFont="1" applyFill="1" applyBorder="1" applyAlignment="1">
      <alignment horizontal="left" vertical="center" wrapText="1" inden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 wrapText="1" indent="1"/>
    </xf>
    <xf numFmtId="169" fontId="12" fillId="5" borderId="1" xfId="0" applyNumberFormat="1" applyFont="1" applyFill="1" applyBorder="1" applyAlignment="1">
      <alignment horizontal="left" vertical="center" wrapText="1" indent="1"/>
    </xf>
    <xf numFmtId="0" fontId="10" fillId="3" borderId="0" xfId="0" applyFont="1" applyFill="1" applyAlignment="1">
      <alignment vertical="center"/>
    </xf>
    <xf numFmtId="0" fontId="14" fillId="0" borderId="0" xfId="0" applyFont="1"/>
    <xf numFmtId="0" fontId="5" fillId="7" borderId="1" xfId="0" applyFont="1" applyFill="1" applyBorder="1" applyAlignment="1">
      <alignment horizontal="left" vertical="center" wrapText="1" indent="1"/>
    </xf>
    <xf numFmtId="0" fontId="5" fillId="11" borderId="1" xfId="0" applyFont="1" applyFill="1" applyBorder="1" applyAlignment="1">
      <alignment horizontal="left" vertical="center" wrapText="1" indent="1"/>
    </xf>
    <xf numFmtId="0" fontId="5" fillId="12" borderId="1" xfId="0" applyFont="1" applyFill="1" applyBorder="1" applyAlignment="1">
      <alignment horizontal="left" vertical="center" wrapText="1" indent="1"/>
    </xf>
    <xf numFmtId="0" fontId="11" fillId="13" borderId="1" xfId="0" applyFont="1" applyFill="1" applyBorder="1" applyAlignment="1">
      <alignment horizontal="left" vertical="center" indent="1"/>
    </xf>
    <xf numFmtId="0" fontId="11" fillId="14" borderId="1" xfId="0" applyFont="1" applyFill="1" applyBorder="1" applyAlignment="1">
      <alignment horizontal="left" vertical="center" indent="1"/>
    </xf>
    <xf numFmtId="0" fontId="11" fillId="7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left" vertical="center" indent="1"/>
    </xf>
    <xf numFmtId="0" fontId="11" fillId="16" borderId="1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2" fillId="2" borderId="2" xfId="0" applyFont="1" applyFill="1" applyBorder="1" applyAlignment="1">
      <alignment horizontal="left" vertical="center" wrapText="1" indent="1"/>
    </xf>
    <xf numFmtId="0" fontId="5" fillId="4" borderId="1" xfId="0" applyFont="1" applyFill="1" applyBorder="1" applyAlignment="1">
      <alignment horizontal="left" vertical="center" wrapText="1" indent="1"/>
    </xf>
    <xf numFmtId="0" fontId="5" fillId="0" borderId="1" xfId="0" applyFont="1" applyBorder="1" applyAlignment="1" applyProtection="1">
      <alignment horizontal="left" vertical="center" wrapText="1" indent="1"/>
      <protection locked="0"/>
    </xf>
    <xf numFmtId="0" fontId="3" fillId="5" borderId="1" xfId="0" applyFont="1" applyFill="1" applyBorder="1" applyAlignment="1">
      <alignment horizontal="left" vertical="center" wrapText="1" indent="1"/>
    </xf>
    <xf numFmtId="165" fontId="12" fillId="5" borderId="1" xfId="1" applyNumberFormat="1" applyFont="1" applyFill="1" applyBorder="1" applyAlignment="1" applyProtection="1">
      <alignment vertical="center"/>
      <protection locked="0"/>
    </xf>
    <xf numFmtId="0" fontId="18" fillId="3" borderId="0" xfId="0" applyFont="1" applyFill="1" applyAlignment="1">
      <alignment vertical="center"/>
    </xf>
    <xf numFmtId="164" fontId="12" fillId="5" borderId="1" xfId="0" applyNumberFormat="1" applyFont="1" applyFill="1" applyBorder="1" applyAlignment="1" applyProtection="1">
      <alignment vertical="center"/>
      <protection locked="0"/>
    </xf>
    <xf numFmtId="169" fontId="5" fillId="0" borderId="1" xfId="0" applyNumberFormat="1" applyFont="1" applyBorder="1" applyAlignment="1" applyProtection="1">
      <alignment horizontal="left" vertical="center" wrapText="1" indent="1"/>
      <protection locked="0"/>
    </xf>
    <xf numFmtId="168" fontId="4" fillId="0" borderId="1" xfId="0" applyNumberFormat="1" applyFont="1" applyBorder="1" applyAlignment="1" applyProtection="1">
      <alignment horizontal="center" vertical="center"/>
      <protection locked="0"/>
    </xf>
    <xf numFmtId="165" fontId="4" fillId="0" borderId="1" xfId="1" applyNumberFormat="1" applyFont="1" applyFill="1" applyBorder="1" applyAlignment="1" applyProtection="1">
      <alignment horizontal="right" vertical="center"/>
      <protection locked="0"/>
    </xf>
    <xf numFmtId="164" fontId="4" fillId="0" borderId="1" xfId="0" applyNumberFormat="1" applyFont="1" applyBorder="1" applyAlignment="1" applyProtection="1">
      <alignment horizontal="right" vertical="center"/>
      <protection locked="0"/>
    </xf>
    <xf numFmtId="0" fontId="12" fillId="2" borderId="10" xfId="0" applyFont="1" applyFill="1" applyBorder="1" applyAlignment="1">
      <alignment horizontal="center" vertical="center" wrapText="1"/>
    </xf>
    <xf numFmtId="164" fontId="12" fillId="5" borderId="10" xfId="1" applyNumberFormat="1" applyFont="1" applyFill="1" applyBorder="1" applyAlignment="1" applyProtection="1">
      <alignment vertical="center"/>
      <protection locked="0"/>
    </xf>
    <xf numFmtId="0" fontId="12" fillId="2" borderId="8" xfId="0" applyFont="1" applyFill="1" applyBorder="1" applyAlignment="1">
      <alignment horizontal="center" vertical="center" wrapText="1"/>
    </xf>
    <xf numFmtId="168" fontId="13" fillId="5" borderId="8" xfId="0" applyNumberFormat="1" applyFont="1" applyFill="1" applyBorder="1" applyAlignment="1" applyProtection="1">
      <alignment horizontal="left" vertical="center"/>
      <protection locked="0"/>
    </xf>
    <xf numFmtId="0" fontId="12" fillId="2" borderId="11" xfId="0" applyFont="1" applyFill="1" applyBorder="1" applyAlignment="1">
      <alignment horizontal="center" vertical="center" wrapText="1"/>
    </xf>
    <xf numFmtId="170" fontId="12" fillId="5" borderId="14" xfId="1" applyNumberFormat="1" applyFont="1" applyFill="1" applyBorder="1" applyAlignment="1" applyProtection="1">
      <alignment vertical="center"/>
      <protection locked="0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170" fontId="12" fillId="5" borderId="15" xfId="1" applyNumberFormat="1" applyFont="1" applyFill="1" applyBorder="1" applyAlignment="1" applyProtection="1">
      <alignment vertical="center"/>
    </xf>
    <xf numFmtId="0" fontId="18" fillId="3" borderId="16" xfId="0" applyFont="1" applyFill="1" applyBorder="1" applyAlignment="1">
      <alignment vertical="center"/>
    </xf>
    <xf numFmtId="0" fontId="12" fillId="2" borderId="17" xfId="0" applyFont="1" applyFill="1" applyBorder="1" applyAlignment="1">
      <alignment horizontal="center" vertical="center" wrapText="1"/>
    </xf>
    <xf numFmtId="169" fontId="12" fillId="5" borderId="18" xfId="0" applyNumberFormat="1" applyFont="1" applyFill="1" applyBorder="1" applyAlignment="1">
      <alignment horizontal="left" vertical="center" wrapText="1" indent="1"/>
    </xf>
    <xf numFmtId="169" fontId="5" fillId="4" borderId="1" xfId="0" applyNumberFormat="1" applyFont="1" applyFill="1" applyBorder="1" applyAlignment="1">
      <alignment horizontal="left" vertical="center" wrapText="1" indent="1"/>
    </xf>
    <xf numFmtId="169" fontId="5" fillId="4" borderId="18" xfId="0" applyNumberFormat="1" applyFont="1" applyFill="1" applyBorder="1" applyAlignment="1">
      <alignment horizontal="left" vertical="center" wrapText="1" indent="1"/>
    </xf>
    <xf numFmtId="0" fontId="5" fillId="4" borderId="8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169" fontId="5" fillId="0" borderId="18" xfId="0" applyNumberFormat="1" applyFont="1" applyBorder="1" applyAlignment="1" applyProtection="1">
      <alignment horizontal="left" vertical="center" wrapText="1" indent="1"/>
      <protection locked="0"/>
    </xf>
    <xf numFmtId="168" fontId="4" fillId="0" borderId="8" xfId="0" applyNumberFormat="1" applyFont="1" applyBorder="1" applyAlignment="1" applyProtection="1">
      <alignment horizontal="center" vertical="center"/>
      <protection locked="0"/>
    </xf>
    <xf numFmtId="164" fontId="4" fillId="4" borderId="1" xfId="1" applyNumberFormat="1" applyFont="1" applyFill="1" applyBorder="1" applyAlignment="1" applyProtection="1">
      <alignment horizontal="right" vertical="center"/>
      <protection locked="0"/>
    </xf>
    <xf numFmtId="164" fontId="4" fillId="0" borderId="10" xfId="1" applyNumberFormat="1" applyFont="1" applyFill="1" applyBorder="1" applyAlignment="1" applyProtection="1">
      <alignment vertical="center"/>
      <protection locked="0"/>
    </xf>
    <xf numFmtId="170" fontId="5" fillId="0" borderId="15" xfId="1" applyNumberFormat="1" applyFont="1" applyFill="1" applyBorder="1" applyAlignment="1" applyProtection="1">
      <alignment vertical="center"/>
    </xf>
    <xf numFmtId="170" fontId="4" fillId="6" borderId="14" xfId="1" applyNumberFormat="1" applyFont="1" applyFill="1" applyBorder="1" applyAlignment="1" applyProtection="1">
      <alignment horizontal="left" vertical="center"/>
      <protection locked="0"/>
    </xf>
    <xf numFmtId="170" fontId="5" fillId="7" borderId="14" xfId="1" applyNumberFormat="1" applyFont="1" applyFill="1" applyBorder="1" applyAlignment="1" applyProtection="1">
      <alignment horizontal="left" vertical="center"/>
    </xf>
    <xf numFmtId="0" fontId="19" fillId="3" borderId="0" xfId="0" applyFont="1" applyFill="1" applyAlignment="1">
      <alignment vertical="center"/>
    </xf>
    <xf numFmtId="0" fontId="20" fillId="8" borderId="0" xfId="8" applyFont="1" applyFill="1" applyAlignment="1">
      <alignment horizontal="center" vertical="center"/>
    </xf>
    <xf numFmtId="0" fontId="20" fillId="0" borderId="0" xfId="8" applyFont="1" applyAlignment="1"/>
    <xf numFmtId="0" fontId="12" fillId="10" borderId="12" xfId="0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2" fillId="10" borderId="13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10" borderId="9" xfId="0" applyFont="1" applyFill="1" applyBorder="1" applyAlignment="1">
      <alignment horizontal="center" vertical="center" wrapText="1"/>
    </xf>
    <xf numFmtId="175" fontId="5" fillId="0" borderId="1" xfId="0" applyNumberFormat="1" applyFont="1" applyBorder="1" applyAlignment="1" applyProtection="1">
      <alignment horizontal="left" vertical="center" wrapText="1" indent="1"/>
      <protection locked="0"/>
    </xf>
    <xf numFmtId="175" fontId="10" fillId="3" borderId="0" xfId="0" applyNumberFormat="1" applyFont="1" applyFill="1" applyAlignment="1">
      <alignment vertical="center"/>
    </xf>
    <xf numFmtId="175" fontId="18" fillId="3" borderId="0" xfId="0" applyNumberFormat="1" applyFont="1" applyFill="1" applyAlignment="1">
      <alignment vertical="center"/>
    </xf>
    <xf numFmtId="175" fontId="12" fillId="2" borderId="2" xfId="0" applyNumberFormat="1" applyFont="1" applyFill="1" applyBorder="1" applyAlignment="1">
      <alignment horizontal="center" vertical="center" wrapText="1"/>
    </xf>
    <xf numFmtId="175" fontId="5" fillId="4" borderId="1" xfId="0" applyNumberFormat="1" applyFont="1" applyFill="1" applyBorder="1" applyAlignment="1">
      <alignment horizontal="left" vertical="center" wrapText="1" indent="1"/>
    </xf>
    <xf numFmtId="175" fontId="11" fillId="0" borderId="19" xfId="0" applyNumberFormat="1" applyFont="1" applyBorder="1" applyAlignment="1">
      <alignment horizontal="left" vertical="center" wrapText="1" indent="1" readingOrder="1"/>
    </xf>
    <xf numFmtId="175" fontId="12" fillId="5" borderId="1" xfId="0" applyNumberFormat="1" applyFont="1" applyFill="1" applyBorder="1" applyAlignment="1">
      <alignment horizontal="left" vertical="center" wrapText="1" indent="1"/>
    </xf>
    <xf numFmtId="175" fontId="3" fillId="3" borderId="0" xfId="0" applyNumberFormat="1" applyFont="1" applyFill="1" applyAlignment="1">
      <alignment horizontal="left" vertical="center" wrapText="1" indent="1"/>
    </xf>
    <xf numFmtId="175" fontId="3" fillId="3" borderId="0" xfId="0" applyNumberFormat="1" applyFont="1" applyFill="1" applyAlignment="1">
      <alignment horizontal="center" wrapText="1"/>
    </xf>
    <xf numFmtId="175" fontId="5" fillId="3" borderId="0" xfId="0" applyNumberFormat="1" applyFont="1" applyFill="1" applyAlignment="1">
      <alignment wrapText="1"/>
    </xf>
    <xf numFmtId="175" fontId="5" fillId="0" borderId="0" xfId="0" applyNumberFormat="1" applyFont="1" applyAlignment="1">
      <alignment wrapText="1"/>
    </xf>
    <xf numFmtId="175" fontId="18" fillId="3" borderId="16" xfId="0" applyNumberFormat="1" applyFont="1" applyFill="1" applyBorder="1" applyAlignment="1">
      <alignment vertical="center"/>
    </xf>
    <xf numFmtId="175" fontId="12" fillId="2" borderId="17" xfId="0" applyNumberFormat="1" applyFont="1" applyFill="1" applyBorder="1" applyAlignment="1">
      <alignment horizontal="center" vertical="center" wrapText="1"/>
    </xf>
    <xf numFmtId="175" fontId="5" fillId="4" borderId="18" xfId="0" applyNumberFormat="1" applyFont="1" applyFill="1" applyBorder="1" applyAlignment="1">
      <alignment horizontal="left" vertical="center" wrapText="1" indent="1"/>
    </xf>
    <xf numFmtId="175" fontId="5" fillId="0" borderId="18" xfId="0" applyNumberFormat="1" applyFont="1" applyBorder="1" applyAlignment="1" applyProtection="1">
      <alignment horizontal="left" vertical="center" wrapText="1" indent="1"/>
      <protection locked="0"/>
    </xf>
    <xf numFmtId="175" fontId="12" fillId="5" borderId="18" xfId="0" applyNumberFormat="1" applyFont="1" applyFill="1" applyBorder="1" applyAlignment="1">
      <alignment horizontal="left" vertical="center" wrapText="1" indent="1"/>
    </xf>
    <xf numFmtId="175" fontId="18" fillId="3" borderId="0" xfId="0" applyNumberFormat="1" applyFont="1" applyFill="1" applyBorder="1" applyAlignment="1">
      <alignment vertical="center"/>
    </xf>
    <xf numFmtId="175" fontId="12" fillId="2" borderId="20" xfId="0" applyNumberFormat="1" applyFont="1" applyFill="1" applyBorder="1" applyAlignment="1">
      <alignment horizontal="center" vertical="center" wrapText="1"/>
    </xf>
    <xf numFmtId="175" fontId="5" fillId="4" borderId="21" xfId="0" applyNumberFormat="1" applyFont="1" applyFill="1" applyBorder="1" applyAlignment="1">
      <alignment horizontal="left" vertical="center" wrapText="1" indent="1"/>
    </xf>
    <xf numFmtId="175" fontId="5" fillId="0" borderId="21" xfId="0" applyNumberFormat="1" applyFont="1" applyBorder="1" applyAlignment="1" applyProtection="1">
      <alignment horizontal="left" vertical="center" wrapText="1" indent="1"/>
      <protection locked="0"/>
    </xf>
    <xf numFmtId="175" fontId="5" fillId="0" borderId="8" xfId="0" applyNumberFormat="1" applyFont="1" applyBorder="1" applyAlignment="1" applyProtection="1">
      <alignment horizontal="left" vertical="center" wrapText="1" indent="1"/>
      <protection locked="0"/>
    </xf>
    <xf numFmtId="175" fontId="12" fillId="5" borderId="21" xfId="0" applyNumberFormat="1" applyFont="1" applyFill="1" applyBorder="1" applyAlignment="1">
      <alignment horizontal="left" vertical="center" wrapText="1" indent="1"/>
    </xf>
  </cellXfs>
  <cellStyles count="9">
    <cellStyle name="Hipervínculo" xfId="8" builtinId="8"/>
    <cellStyle name="Hipervínculo visitado" xfId="6" builtinId="9" hidden="1"/>
    <cellStyle name="Hipervínculo visitado" xfId="4" builtinId="9" hidden="1"/>
    <cellStyle name="Hipervínculo visitado" xfId="5" builtinId="9" hidden="1"/>
    <cellStyle name="Hipervínculo visitado" xfId="3" builtinId="9" hidden="1"/>
    <cellStyle name="Hipervínculo visitado" xfId="2" builtinId="9" hidden="1"/>
    <cellStyle name="Moneda" xfId="1" builtinId="4"/>
    <cellStyle name="Normal" xfId="0" builtinId="0"/>
    <cellStyle name="Normal 2" xfId="7" xr:uid="{096755C3-0BB5-E94E-8E6C-945830891248}"/>
  </cellStyles>
  <dxfs count="28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rgb="FF600000"/>
      </font>
      <fill>
        <patternFill>
          <bgColor rgb="FFFF927C"/>
        </patternFill>
      </fill>
    </dxf>
    <dxf>
      <font>
        <color theme="1"/>
      </font>
      <fill>
        <patternFill>
          <fgColor theme="1"/>
          <bgColor rgb="FFE7FFCA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rgb="FF600000"/>
      </font>
      <fill>
        <patternFill>
          <bgColor rgb="FFFF927C"/>
        </patternFill>
      </fill>
    </dxf>
    <dxf>
      <font>
        <color theme="1"/>
      </font>
      <fill>
        <patternFill>
          <fgColor theme="1"/>
          <bgColor rgb="FFE7FFCA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</dxfs>
  <tableStyles count="0" defaultTableStyle="TableStyleMedium9" defaultPivotStyle="PivotStyleMedium4"/>
  <colors>
    <mruColors>
      <color rgb="FF600000"/>
      <color rgb="FF880000"/>
      <color rgb="FFFF927C"/>
      <color rgb="FFFF8B78"/>
      <color rgb="FFE7FFCA"/>
      <color rgb="FFE8EFF9"/>
      <color rgb="FF00BD32"/>
      <color rgb="FF03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trp=8539&amp;utm_source=template-excel&amp;utm_medium=content&amp;utm_campaign=Project+Budget-excel-8539&amp;lpa=Project+Budget+excel+853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pageSetUpPr fitToPage="1"/>
  </sheetPr>
  <dimension ref="A1:AO418"/>
  <sheetViews>
    <sheetView showGridLines="0" zoomScaleNormal="100" workbookViewId="0">
      <pane ySplit="1" topLeftCell="A2" activePane="bottomLeft" state="frozen"/>
      <selection pane="bottomLeft" activeCell="J20" sqref="J20"/>
    </sheetView>
  </sheetViews>
  <sheetFormatPr baseColWidth="10" defaultColWidth="11" defaultRowHeight="13.5" x14ac:dyDescent="0.25"/>
  <cols>
    <col min="1" max="1" width="3.125" style="5" customWidth="1"/>
    <col min="2" max="2" width="13.875" style="5" customWidth="1"/>
    <col min="3" max="3" width="16.875" style="5" customWidth="1"/>
    <col min="4" max="4" width="12.875" style="5" customWidth="1"/>
    <col min="5" max="7" width="11.625" style="5" customWidth="1"/>
    <col min="8" max="8" width="8.875" style="5" customWidth="1"/>
    <col min="9" max="9" width="10" style="5" customWidth="1"/>
    <col min="10" max="10" width="11.875" style="5" customWidth="1"/>
    <col min="11" max="11" width="8.875" style="5" customWidth="1"/>
    <col min="12" max="12" width="10" style="5" customWidth="1"/>
    <col min="13" max="16" width="11.875" style="5" customWidth="1"/>
    <col min="17" max="19" width="12.875" style="5" customWidth="1"/>
    <col min="20" max="20" width="3.125" style="5" customWidth="1"/>
    <col min="21" max="16384" width="11" style="5"/>
  </cols>
  <sheetData>
    <row r="1" spans="1:41" ht="45" customHeight="1" thickBot="1" x14ac:dyDescent="0.3">
      <c r="A1" s="4"/>
      <c r="B1" s="7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8"/>
      <c r="P1" s="8"/>
      <c r="Q1" s="8"/>
      <c r="R1" s="8"/>
      <c r="S1" s="8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s="10" customFormat="1" ht="35.1" customHeight="1" x14ac:dyDescent="0.25">
      <c r="A2" s="9"/>
      <c r="B2" s="42" t="s">
        <v>1</v>
      </c>
      <c r="C2" s="42"/>
      <c r="D2" s="42"/>
      <c r="E2" s="42"/>
      <c r="F2" s="42"/>
      <c r="G2" s="57"/>
      <c r="H2" s="80" t="s">
        <v>2</v>
      </c>
      <c r="I2" s="81"/>
      <c r="J2" s="81"/>
      <c r="K2" s="81" t="s">
        <v>3</v>
      </c>
      <c r="L2" s="81"/>
      <c r="M2" s="81"/>
      <c r="N2" s="82" t="s">
        <v>4</v>
      </c>
      <c r="O2" s="78"/>
      <c r="P2" s="83"/>
      <c r="Q2" s="77" t="s">
        <v>5</v>
      </c>
      <c r="R2" s="78"/>
      <c r="S2" s="7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s="10" customFormat="1" ht="51" x14ac:dyDescent="0.25">
      <c r="A3" s="9"/>
      <c r="B3" s="37" t="s">
        <v>6</v>
      </c>
      <c r="C3" s="37" t="s">
        <v>7</v>
      </c>
      <c r="D3" s="37" t="s">
        <v>8</v>
      </c>
      <c r="E3" s="20" t="s">
        <v>9</v>
      </c>
      <c r="F3" s="20" t="s">
        <v>10</v>
      </c>
      <c r="G3" s="58" t="s">
        <v>11</v>
      </c>
      <c r="H3" s="50" t="s">
        <v>12</v>
      </c>
      <c r="I3" s="21" t="s">
        <v>13</v>
      </c>
      <c r="J3" s="21" t="s">
        <v>14</v>
      </c>
      <c r="K3" s="20" t="s">
        <v>15</v>
      </c>
      <c r="L3" s="20" t="s">
        <v>16</v>
      </c>
      <c r="M3" s="20" t="s">
        <v>17</v>
      </c>
      <c r="N3" s="20" t="s">
        <v>18</v>
      </c>
      <c r="O3" s="20" t="s">
        <v>19</v>
      </c>
      <c r="P3" s="48" t="s">
        <v>20</v>
      </c>
      <c r="Q3" s="55" t="s">
        <v>21</v>
      </c>
      <c r="R3" s="54" t="s">
        <v>22</v>
      </c>
      <c r="S3" s="52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s="10" customFormat="1" ht="30" customHeight="1" x14ac:dyDescent="0.25">
      <c r="A4" s="9"/>
      <c r="B4" s="38" t="s">
        <v>24</v>
      </c>
      <c r="C4" s="38"/>
      <c r="D4" s="38"/>
      <c r="E4" s="60"/>
      <c r="F4" s="60"/>
      <c r="G4" s="61"/>
      <c r="H4" s="62"/>
      <c r="I4" s="63"/>
      <c r="J4" s="63"/>
      <c r="K4" s="63"/>
      <c r="L4" s="63"/>
      <c r="M4" s="63"/>
      <c r="N4" s="63"/>
      <c r="O4" s="63"/>
      <c r="P4" s="64"/>
      <c r="Q4" s="65"/>
      <c r="R4" s="66"/>
      <c r="S4" s="66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s="10" customFormat="1" ht="30" customHeight="1" x14ac:dyDescent="0.25">
      <c r="A5" s="9"/>
      <c r="B5" s="39" t="s">
        <v>25</v>
      </c>
      <c r="C5" s="39"/>
      <c r="D5" s="16" t="s">
        <v>26</v>
      </c>
      <c r="E5" s="44"/>
      <c r="F5" s="44"/>
      <c r="G5" s="67"/>
      <c r="H5" s="68">
        <v>4</v>
      </c>
      <c r="I5" s="46">
        <v>40</v>
      </c>
      <c r="J5" s="69">
        <f>H5*I5</f>
        <v>160</v>
      </c>
      <c r="K5" s="45">
        <v>12</v>
      </c>
      <c r="L5" s="46">
        <v>15</v>
      </c>
      <c r="M5" s="69">
        <f>K5*L5</f>
        <v>180</v>
      </c>
      <c r="N5" s="47">
        <v>500</v>
      </c>
      <c r="O5" s="47">
        <v>600</v>
      </c>
      <c r="P5" s="70">
        <v>50</v>
      </c>
      <c r="Q5" s="71">
        <v>200</v>
      </c>
      <c r="R5" s="72">
        <f>J5+M5+N5+O5+P5</f>
        <v>1490</v>
      </c>
      <c r="S5" s="73">
        <f t="shared" ref="S5:S13" si="0">R5-Q5</f>
        <v>1290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s="10" customFormat="1" ht="30" customHeight="1" x14ac:dyDescent="0.25">
      <c r="A6" s="9"/>
      <c r="B6" s="39" t="s">
        <v>25</v>
      </c>
      <c r="C6" s="39"/>
      <c r="D6" s="17" t="s">
        <v>27</v>
      </c>
      <c r="E6" s="44"/>
      <c r="F6" s="44"/>
      <c r="G6" s="67"/>
      <c r="H6" s="68">
        <v>8</v>
      </c>
      <c r="I6" s="46">
        <v>15</v>
      </c>
      <c r="J6" s="69">
        <f t="shared" ref="J6:J13" si="1">H6*I6</f>
        <v>120</v>
      </c>
      <c r="K6" s="45">
        <v>22</v>
      </c>
      <c r="L6" s="46">
        <v>14</v>
      </c>
      <c r="M6" s="69">
        <f t="shared" ref="M6:M13" si="2">K6*L6</f>
        <v>308</v>
      </c>
      <c r="N6" s="47">
        <v>200</v>
      </c>
      <c r="O6" s="47">
        <v>600</v>
      </c>
      <c r="P6" s="70">
        <v>100</v>
      </c>
      <c r="Q6" s="71">
        <v>1500</v>
      </c>
      <c r="R6" s="72">
        <f t="shared" ref="R6:R13" si="3">J6+M6+N6+O6+P6</f>
        <v>1328</v>
      </c>
      <c r="S6" s="73">
        <f t="shared" si="0"/>
        <v>-172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s="10" customFormat="1" ht="30" customHeight="1" x14ac:dyDescent="0.25">
      <c r="A7" s="9"/>
      <c r="B7" s="39" t="s">
        <v>25</v>
      </c>
      <c r="C7" s="39"/>
      <c r="D7" s="17" t="s">
        <v>28</v>
      </c>
      <c r="E7" s="44"/>
      <c r="F7" s="44"/>
      <c r="G7" s="67"/>
      <c r="H7" s="68"/>
      <c r="I7" s="46"/>
      <c r="J7" s="69">
        <f t="shared" si="1"/>
        <v>0</v>
      </c>
      <c r="K7" s="45">
        <v>50</v>
      </c>
      <c r="L7" s="46">
        <v>11</v>
      </c>
      <c r="M7" s="69">
        <f t="shared" si="2"/>
        <v>550</v>
      </c>
      <c r="N7" s="47"/>
      <c r="O7" s="47"/>
      <c r="P7" s="70">
        <v>300</v>
      </c>
      <c r="Q7" s="71">
        <v>100</v>
      </c>
      <c r="R7" s="72">
        <f t="shared" si="3"/>
        <v>850</v>
      </c>
      <c r="S7" s="73">
        <f t="shared" si="0"/>
        <v>750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s="10" customFormat="1" ht="30" customHeight="1" x14ac:dyDescent="0.25">
      <c r="A8" s="9"/>
      <c r="B8" s="39" t="s">
        <v>29</v>
      </c>
      <c r="C8" s="39"/>
      <c r="D8" s="18" t="s">
        <v>30</v>
      </c>
      <c r="E8" s="44"/>
      <c r="F8" s="44"/>
      <c r="G8" s="67"/>
      <c r="H8" s="68">
        <v>6</v>
      </c>
      <c r="I8" s="46">
        <v>10</v>
      </c>
      <c r="J8" s="69">
        <f t="shared" si="1"/>
        <v>60</v>
      </c>
      <c r="K8" s="45">
        <v>44</v>
      </c>
      <c r="L8" s="46">
        <v>45</v>
      </c>
      <c r="M8" s="69">
        <f t="shared" si="2"/>
        <v>1980</v>
      </c>
      <c r="N8" s="47"/>
      <c r="O8" s="47"/>
      <c r="P8" s="70"/>
      <c r="Q8" s="71">
        <v>2040</v>
      </c>
      <c r="R8" s="72">
        <f t="shared" si="3"/>
        <v>2040</v>
      </c>
      <c r="S8" s="73">
        <f t="shared" si="0"/>
        <v>0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s="10" customFormat="1" ht="30" customHeight="1" x14ac:dyDescent="0.25">
      <c r="A9" s="9"/>
      <c r="B9" s="39" t="s">
        <v>29</v>
      </c>
      <c r="C9" s="39"/>
      <c r="D9" s="17" t="s">
        <v>31</v>
      </c>
      <c r="E9" s="44"/>
      <c r="F9" s="44"/>
      <c r="G9" s="67"/>
      <c r="H9" s="68"/>
      <c r="I9" s="46"/>
      <c r="J9" s="69">
        <f t="shared" si="1"/>
        <v>0</v>
      </c>
      <c r="K9" s="45">
        <v>3</v>
      </c>
      <c r="L9" s="46">
        <v>500</v>
      </c>
      <c r="M9" s="69">
        <f t="shared" si="2"/>
        <v>1500</v>
      </c>
      <c r="N9" s="47"/>
      <c r="O9" s="47"/>
      <c r="P9" s="70">
        <v>7500</v>
      </c>
      <c r="Q9" s="71">
        <v>12500</v>
      </c>
      <c r="R9" s="72">
        <f t="shared" si="3"/>
        <v>9000</v>
      </c>
      <c r="S9" s="73">
        <f t="shared" si="0"/>
        <v>-3500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s="10" customFormat="1" ht="30" customHeight="1" x14ac:dyDescent="0.25">
      <c r="A10" s="9"/>
      <c r="B10" s="39" t="s">
        <v>29</v>
      </c>
      <c r="C10" s="39"/>
      <c r="D10" s="39" t="s">
        <v>32</v>
      </c>
      <c r="E10" s="44"/>
      <c r="F10" s="44"/>
      <c r="G10" s="67"/>
      <c r="H10" s="68"/>
      <c r="I10" s="46"/>
      <c r="J10" s="69">
        <f t="shared" si="1"/>
        <v>0</v>
      </c>
      <c r="K10" s="45"/>
      <c r="L10" s="46"/>
      <c r="M10" s="69">
        <f t="shared" si="2"/>
        <v>0</v>
      </c>
      <c r="N10" s="47"/>
      <c r="O10" s="47"/>
      <c r="P10" s="70"/>
      <c r="Q10" s="71"/>
      <c r="R10" s="72">
        <f t="shared" si="3"/>
        <v>0</v>
      </c>
      <c r="S10" s="73">
        <f t="shared" si="0"/>
        <v>0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 s="10" customFormat="1" ht="30" customHeight="1" x14ac:dyDescent="0.25">
      <c r="A11" s="9"/>
      <c r="B11" s="39" t="s">
        <v>29</v>
      </c>
      <c r="C11" s="39"/>
      <c r="D11" s="39" t="s">
        <v>33</v>
      </c>
      <c r="E11" s="44"/>
      <c r="F11" s="44"/>
      <c r="G11" s="67"/>
      <c r="H11" s="68"/>
      <c r="I11" s="46"/>
      <c r="J11" s="69">
        <f t="shared" si="1"/>
        <v>0</v>
      </c>
      <c r="K11" s="45"/>
      <c r="L11" s="46"/>
      <c r="M11" s="69">
        <f t="shared" si="2"/>
        <v>0</v>
      </c>
      <c r="N11" s="47"/>
      <c r="O11" s="47"/>
      <c r="P11" s="70"/>
      <c r="Q11" s="71"/>
      <c r="R11" s="72">
        <f t="shared" si="3"/>
        <v>0</v>
      </c>
      <c r="S11" s="73">
        <f t="shared" si="0"/>
        <v>0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 s="10" customFormat="1" ht="30" customHeight="1" x14ac:dyDescent="0.25">
      <c r="A12" s="9"/>
      <c r="B12" s="39" t="s">
        <v>25</v>
      </c>
      <c r="C12" s="39"/>
      <c r="D12" s="39"/>
      <c r="E12" s="44"/>
      <c r="F12" s="44"/>
      <c r="G12" s="67"/>
      <c r="H12" s="68"/>
      <c r="I12" s="46"/>
      <c r="J12" s="69">
        <f t="shared" si="1"/>
        <v>0</v>
      </c>
      <c r="K12" s="45"/>
      <c r="L12" s="46"/>
      <c r="M12" s="69">
        <f t="shared" si="2"/>
        <v>0</v>
      </c>
      <c r="N12" s="47"/>
      <c r="O12" s="47"/>
      <c r="P12" s="70"/>
      <c r="Q12" s="71"/>
      <c r="R12" s="72">
        <f t="shared" si="3"/>
        <v>0</v>
      </c>
      <c r="S12" s="73">
        <f t="shared" si="0"/>
        <v>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 s="10" customFormat="1" ht="30" customHeight="1" x14ac:dyDescent="0.25">
      <c r="A13" s="9"/>
      <c r="B13" s="39" t="s">
        <v>25</v>
      </c>
      <c r="C13" s="39"/>
      <c r="D13" s="39"/>
      <c r="E13" s="44"/>
      <c r="F13" s="44"/>
      <c r="G13" s="67"/>
      <c r="H13" s="68"/>
      <c r="I13" s="46"/>
      <c r="J13" s="69">
        <f t="shared" si="1"/>
        <v>0</v>
      </c>
      <c r="K13" s="45"/>
      <c r="L13" s="46"/>
      <c r="M13" s="69">
        <f t="shared" si="2"/>
        <v>0</v>
      </c>
      <c r="N13" s="47"/>
      <c r="O13" s="47"/>
      <c r="P13" s="70"/>
      <c r="Q13" s="71"/>
      <c r="R13" s="72">
        <f t="shared" si="3"/>
        <v>0</v>
      </c>
      <c r="S13" s="73">
        <f t="shared" si="0"/>
        <v>0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s="10" customFormat="1" ht="30" customHeight="1" x14ac:dyDescent="0.25">
      <c r="A14" s="9"/>
      <c r="B14" s="22" t="s">
        <v>34</v>
      </c>
      <c r="C14" s="22"/>
      <c r="D14" s="40"/>
      <c r="E14" s="23"/>
      <c r="F14" s="23"/>
      <c r="G14" s="59"/>
      <c r="H14" s="51"/>
      <c r="I14" s="41"/>
      <c r="J14" s="43">
        <f t="shared" ref="J14" si="4">SUM(J5:J13)</f>
        <v>340</v>
      </c>
      <c r="K14" s="43"/>
      <c r="L14" s="43"/>
      <c r="M14" s="43">
        <f>SUM(M5:M13)</f>
        <v>4518</v>
      </c>
      <c r="N14" s="43">
        <f>SUM(N5:N13)</f>
        <v>700</v>
      </c>
      <c r="O14" s="43">
        <f>SUM(O5:O13)</f>
        <v>1200</v>
      </c>
      <c r="P14" s="49">
        <f>SUM(P5:P13)</f>
        <v>7950</v>
      </c>
      <c r="Q14" s="56">
        <f>SUM(Q5:Q13)</f>
        <v>16340</v>
      </c>
      <c r="R14" s="53">
        <f>SUM(J14:P14)</f>
        <v>14708</v>
      </c>
      <c r="S14" s="53">
        <f>R14-Q14</f>
        <v>-1632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s="10" customFormat="1" ht="11.1" customHeight="1" thickBot="1" x14ac:dyDescent="0.3">
      <c r="A15" s="9"/>
      <c r="B15" s="11"/>
      <c r="C15" s="11"/>
      <c r="D15" s="11"/>
      <c r="E15" s="11"/>
      <c r="F15" s="11"/>
      <c r="G15" s="11"/>
      <c r="H15" s="12"/>
      <c r="I15" s="13"/>
      <c r="J15" s="13"/>
      <c r="K15" s="12"/>
      <c r="L15" s="13"/>
      <c r="M15" s="13"/>
      <c r="N15" s="12"/>
      <c r="O15" s="12"/>
      <c r="P15" s="13"/>
      <c r="Q15" s="14"/>
      <c r="R15" s="13"/>
      <c r="S15" s="15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s="10" customFormat="1" ht="35.1" customHeight="1" x14ac:dyDescent="0.25">
      <c r="A16" s="9"/>
      <c r="B16" s="42" t="s">
        <v>1</v>
      </c>
      <c r="C16" s="42"/>
      <c r="D16" s="42"/>
      <c r="E16" s="42"/>
      <c r="F16" s="42"/>
      <c r="G16" s="57"/>
      <c r="H16" s="80" t="s">
        <v>2</v>
      </c>
      <c r="I16" s="81"/>
      <c r="J16" s="81"/>
      <c r="K16" s="81" t="s">
        <v>3</v>
      </c>
      <c r="L16" s="81"/>
      <c r="M16" s="81"/>
      <c r="N16" s="82" t="s">
        <v>4</v>
      </c>
      <c r="O16" s="78"/>
      <c r="P16" s="83"/>
      <c r="Q16" s="77" t="s">
        <v>5</v>
      </c>
      <c r="R16" s="78"/>
      <c r="S16" s="7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s="10" customFormat="1" ht="35.1" customHeight="1" x14ac:dyDescent="0.25">
      <c r="A17" s="9"/>
      <c r="B17" s="37" t="s">
        <v>6</v>
      </c>
      <c r="C17" s="37" t="s">
        <v>7</v>
      </c>
      <c r="D17" s="37" t="s">
        <v>8</v>
      </c>
      <c r="E17" s="20" t="s">
        <v>9</v>
      </c>
      <c r="F17" s="20" t="s">
        <v>10</v>
      </c>
      <c r="G17" s="58" t="s">
        <v>11</v>
      </c>
      <c r="H17" s="50" t="s">
        <v>12</v>
      </c>
      <c r="I17" s="21" t="s">
        <v>13</v>
      </c>
      <c r="J17" s="21" t="s">
        <v>14</v>
      </c>
      <c r="K17" s="20" t="s">
        <v>15</v>
      </c>
      <c r="L17" s="20" t="s">
        <v>16</v>
      </c>
      <c r="M17" s="20" t="s">
        <v>17</v>
      </c>
      <c r="N17" s="20" t="s">
        <v>18</v>
      </c>
      <c r="O17" s="20" t="s">
        <v>19</v>
      </c>
      <c r="P17" s="48" t="s">
        <v>20</v>
      </c>
      <c r="Q17" s="55" t="s">
        <v>21</v>
      </c>
      <c r="R17" s="54" t="s">
        <v>22</v>
      </c>
      <c r="S17" s="52" t="s">
        <v>23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s="10" customFormat="1" ht="30" customHeight="1" x14ac:dyDescent="0.25">
      <c r="A18" s="9"/>
      <c r="B18" s="38" t="s">
        <v>35</v>
      </c>
      <c r="C18" s="38"/>
      <c r="D18" s="38"/>
      <c r="E18" s="60"/>
      <c r="F18" s="60"/>
      <c r="G18" s="61"/>
      <c r="H18" s="62"/>
      <c r="I18" s="63"/>
      <c r="J18" s="63"/>
      <c r="K18" s="63"/>
      <c r="L18" s="63"/>
      <c r="M18" s="63"/>
      <c r="N18" s="63"/>
      <c r="O18" s="63"/>
      <c r="P18" s="64"/>
      <c r="Q18" s="65"/>
      <c r="R18" s="66"/>
      <c r="S18" s="66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s="10" customFormat="1" ht="30" customHeight="1" x14ac:dyDescent="0.25">
      <c r="A19" s="9"/>
      <c r="B19" s="39" t="s">
        <v>25</v>
      </c>
      <c r="C19" s="39"/>
      <c r="D19" s="16" t="s">
        <v>26</v>
      </c>
      <c r="E19" s="44"/>
      <c r="F19" s="44"/>
      <c r="G19" s="67"/>
      <c r="H19" s="68">
        <v>5</v>
      </c>
      <c r="I19" s="46">
        <v>50</v>
      </c>
      <c r="J19" s="69">
        <f>H19*I19</f>
        <v>250</v>
      </c>
      <c r="K19" s="45"/>
      <c r="L19" s="46"/>
      <c r="M19" s="69">
        <f>K19*L19</f>
        <v>0</v>
      </c>
      <c r="N19" s="47"/>
      <c r="O19" s="47"/>
      <c r="P19" s="70"/>
      <c r="Q19" s="71">
        <v>200</v>
      </c>
      <c r="R19" s="72">
        <f>J19+M19+N19+O19+P19</f>
        <v>250</v>
      </c>
      <c r="S19" s="73">
        <f t="shared" ref="S19:S26" si="5">R19-Q19</f>
        <v>50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s="10" customFormat="1" ht="30" customHeight="1" x14ac:dyDescent="0.25">
      <c r="A20" s="9"/>
      <c r="B20" s="39" t="s">
        <v>25</v>
      </c>
      <c r="C20" s="39"/>
      <c r="D20" s="17" t="s">
        <v>27</v>
      </c>
      <c r="E20" s="44"/>
      <c r="F20" s="44"/>
      <c r="G20" s="67"/>
      <c r="H20" s="68"/>
      <c r="I20" s="46"/>
      <c r="J20" s="69">
        <f t="shared" ref="J20:J27" si="6">H20*I20</f>
        <v>0</v>
      </c>
      <c r="K20" s="45"/>
      <c r="L20" s="46"/>
      <c r="M20" s="69">
        <f t="shared" ref="M20:M27" si="7">K20*L20</f>
        <v>0</v>
      </c>
      <c r="N20" s="47"/>
      <c r="O20" s="47">
        <v>1100</v>
      </c>
      <c r="P20" s="70"/>
      <c r="Q20" s="71">
        <v>1500</v>
      </c>
      <c r="R20" s="72">
        <f t="shared" ref="R20:R27" si="8">J20+M20+N20+O20+P20</f>
        <v>1100</v>
      </c>
      <c r="S20" s="73">
        <f t="shared" si="5"/>
        <v>-400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s="10" customFormat="1" ht="30" customHeight="1" x14ac:dyDescent="0.25">
      <c r="A21" s="9"/>
      <c r="B21" s="39" t="s">
        <v>25</v>
      </c>
      <c r="C21" s="39"/>
      <c r="D21" s="17" t="s">
        <v>28</v>
      </c>
      <c r="E21" s="44"/>
      <c r="F21" s="44"/>
      <c r="G21" s="67"/>
      <c r="H21" s="68"/>
      <c r="I21" s="46"/>
      <c r="J21" s="69">
        <f t="shared" si="6"/>
        <v>0</v>
      </c>
      <c r="K21" s="45">
        <v>1</v>
      </c>
      <c r="L21" s="46">
        <v>150</v>
      </c>
      <c r="M21" s="69">
        <f t="shared" si="7"/>
        <v>150</v>
      </c>
      <c r="N21" s="47"/>
      <c r="O21" s="47"/>
      <c r="P21" s="70"/>
      <c r="Q21" s="71">
        <v>100</v>
      </c>
      <c r="R21" s="72">
        <f t="shared" si="8"/>
        <v>150</v>
      </c>
      <c r="S21" s="73">
        <f t="shared" si="5"/>
        <v>50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s="10" customFormat="1" ht="30" customHeight="1" x14ac:dyDescent="0.25">
      <c r="A22" s="9"/>
      <c r="B22" s="39" t="s">
        <v>29</v>
      </c>
      <c r="C22" s="39"/>
      <c r="D22" s="18" t="s">
        <v>30</v>
      </c>
      <c r="E22" s="44"/>
      <c r="F22" s="44"/>
      <c r="G22" s="67"/>
      <c r="H22" s="68"/>
      <c r="I22" s="46"/>
      <c r="J22" s="69">
        <f t="shared" si="6"/>
        <v>0</v>
      </c>
      <c r="K22" s="45"/>
      <c r="L22" s="46"/>
      <c r="M22" s="69">
        <f t="shared" si="7"/>
        <v>0</v>
      </c>
      <c r="N22" s="47">
        <v>1800</v>
      </c>
      <c r="O22" s="47"/>
      <c r="P22" s="70"/>
      <c r="Q22" s="71">
        <v>2040</v>
      </c>
      <c r="R22" s="72">
        <f t="shared" si="8"/>
        <v>1800</v>
      </c>
      <c r="S22" s="73">
        <f t="shared" si="5"/>
        <v>-240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s="10" customFormat="1" ht="30" customHeight="1" x14ac:dyDescent="0.25">
      <c r="A23" s="9"/>
      <c r="B23" s="39" t="s">
        <v>29</v>
      </c>
      <c r="C23" s="39"/>
      <c r="D23" s="17" t="s">
        <v>31</v>
      </c>
      <c r="E23" s="44"/>
      <c r="F23" s="44"/>
      <c r="G23" s="67"/>
      <c r="H23" s="68"/>
      <c r="I23" s="46"/>
      <c r="J23" s="69">
        <f t="shared" si="6"/>
        <v>0</v>
      </c>
      <c r="K23" s="45"/>
      <c r="L23" s="46"/>
      <c r="M23" s="69">
        <f t="shared" si="7"/>
        <v>0</v>
      </c>
      <c r="N23" s="47"/>
      <c r="O23" s="47">
        <v>25000</v>
      </c>
      <c r="P23" s="70"/>
      <c r="Q23" s="71">
        <v>23500</v>
      </c>
      <c r="R23" s="72">
        <f t="shared" si="8"/>
        <v>25000</v>
      </c>
      <c r="S23" s="73">
        <f t="shared" si="5"/>
        <v>1500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s="10" customFormat="1" ht="30" customHeight="1" x14ac:dyDescent="0.25">
      <c r="A24" s="9"/>
      <c r="B24" s="39" t="s">
        <v>29</v>
      </c>
      <c r="C24" s="39"/>
      <c r="D24" s="39" t="s">
        <v>32</v>
      </c>
      <c r="E24" s="44"/>
      <c r="F24" s="44"/>
      <c r="G24" s="67"/>
      <c r="H24" s="68">
        <v>85</v>
      </c>
      <c r="I24" s="46">
        <v>75.5</v>
      </c>
      <c r="J24" s="69">
        <f t="shared" si="6"/>
        <v>6417.5</v>
      </c>
      <c r="K24" s="45"/>
      <c r="L24" s="46"/>
      <c r="M24" s="69">
        <f t="shared" si="7"/>
        <v>0</v>
      </c>
      <c r="N24" s="47"/>
      <c r="O24" s="47"/>
      <c r="P24" s="70"/>
      <c r="Q24" s="71">
        <v>2500</v>
      </c>
      <c r="R24" s="72">
        <f t="shared" si="8"/>
        <v>6417.5</v>
      </c>
      <c r="S24" s="73">
        <f t="shared" si="5"/>
        <v>3917.5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s="10" customFormat="1" ht="30" customHeight="1" x14ac:dyDescent="0.25">
      <c r="A25" s="9"/>
      <c r="B25" s="39" t="s">
        <v>29</v>
      </c>
      <c r="C25" s="39"/>
      <c r="D25" s="39" t="s">
        <v>33</v>
      </c>
      <c r="E25" s="44"/>
      <c r="F25" s="44"/>
      <c r="G25" s="67"/>
      <c r="H25" s="68"/>
      <c r="I25" s="46"/>
      <c r="J25" s="69">
        <f t="shared" si="6"/>
        <v>0</v>
      </c>
      <c r="K25" s="45"/>
      <c r="L25" s="46"/>
      <c r="M25" s="69">
        <f t="shared" si="7"/>
        <v>0</v>
      </c>
      <c r="N25" s="47"/>
      <c r="O25" s="47"/>
      <c r="P25" s="70"/>
      <c r="Q25" s="71"/>
      <c r="R25" s="72">
        <f t="shared" si="8"/>
        <v>0</v>
      </c>
      <c r="S25" s="73">
        <f t="shared" si="5"/>
        <v>0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s="10" customFormat="1" ht="30" customHeight="1" x14ac:dyDescent="0.25">
      <c r="A26" s="9"/>
      <c r="B26" s="39" t="s">
        <v>25</v>
      </c>
      <c r="C26" s="39"/>
      <c r="D26" s="39"/>
      <c r="E26" s="44"/>
      <c r="F26" s="44"/>
      <c r="G26" s="67"/>
      <c r="H26" s="68"/>
      <c r="I26" s="46"/>
      <c r="J26" s="69">
        <f t="shared" si="6"/>
        <v>0</v>
      </c>
      <c r="K26" s="45"/>
      <c r="L26" s="46"/>
      <c r="M26" s="69">
        <f t="shared" si="7"/>
        <v>0</v>
      </c>
      <c r="N26" s="47"/>
      <c r="O26" s="47"/>
      <c r="P26" s="70"/>
      <c r="Q26" s="71"/>
      <c r="R26" s="72">
        <f t="shared" si="8"/>
        <v>0</v>
      </c>
      <c r="S26" s="73">
        <f t="shared" si="5"/>
        <v>0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s="10" customFormat="1" ht="30" customHeight="1" x14ac:dyDescent="0.25">
      <c r="A27" s="9"/>
      <c r="B27" s="39" t="s">
        <v>25</v>
      </c>
      <c r="C27" s="39"/>
      <c r="D27" s="39"/>
      <c r="E27" s="44"/>
      <c r="F27" s="44"/>
      <c r="G27" s="67"/>
      <c r="H27" s="68"/>
      <c r="I27" s="46"/>
      <c r="J27" s="69">
        <f t="shared" si="6"/>
        <v>0</v>
      </c>
      <c r="K27" s="45"/>
      <c r="L27" s="46"/>
      <c r="M27" s="69">
        <f t="shared" si="7"/>
        <v>0</v>
      </c>
      <c r="N27" s="47"/>
      <c r="O27" s="47"/>
      <c r="P27" s="70"/>
      <c r="Q27" s="71"/>
      <c r="R27" s="72">
        <f t="shared" si="8"/>
        <v>0</v>
      </c>
      <c r="S27" s="73">
        <f>R27-Q27</f>
        <v>0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s="10" customFormat="1" ht="30" customHeight="1" x14ac:dyDescent="0.25">
      <c r="A28" s="9"/>
      <c r="B28" s="22" t="s">
        <v>34</v>
      </c>
      <c r="C28" s="22"/>
      <c r="D28" s="40"/>
      <c r="E28" s="23"/>
      <c r="F28" s="23"/>
      <c r="G28" s="59"/>
      <c r="H28" s="51"/>
      <c r="I28" s="41"/>
      <c r="J28" s="43">
        <f t="shared" ref="J28" si="9">SUM(J19:J27)</f>
        <v>6667.5</v>
      </c>
      <c r="K28" s="43"/>
      <c r="L28" s="43"/>
      <c r="M28" s="43">
        <f>SUM(M19:M27)</f>
        <v>150</v>
      </c>
      <c r="N28" s="43">
        <f>SUM(N19:N27)</f>
        <v>1800</v>
      </c>
      <c r="O28" s="43">
        <f>SUM(O19:O27)</f>
        <v>26100</v>
      </c>
      <c r="P28" s="49">
        <f>SUM(P19:P27)</f>
        <v>0</v>
      </c>
      <c r="Q28" s="56">
        <f>SUM(Q19:Q27)</f>
        <v>29840</v>
      </c>
      <c r="R28" s="53">
        <f>SUM(J28:P28)</f>
        <v>34717.5</v>
      </c>
      <c r="S28" s="53">
        <f>R28-Q28</f>
        <v>4877.5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s="4" customFormat="1" ht="21" customHeight="1" x14ac:dyDescent="0.25">
      <c r="B29" s="6"/>
      <c r="C29" s="6"/>
      <c r="D29" s="6"/>
      <c r="E29" s="6"/>
      <c r="F29" s="6"/>
      <c r="G29" s="6"/>
      <c r="H29" s="1"/>
      <c r="I29" s="2"/>
      <c r="J29" s="2"/>
      <c r="K29" s="1"/>
      <c r="L29" s="2"/>
      <c r="M29" s="2"/>
      <c r="N29" s="1"/>
      <c r="O29" s="1"/>
      <c r="P29" s="2"/>
      <c r="Q29" s="7"/>
      <c r="R29" s="2"/>
      <c r="S29" s="3"/>
    </row>
    <row r="30" spans="1:41" ht="50.1" customHeight="1" x14ac:dyDescent="0.4">
      <c r="A30" s="4"/>
      <c r="B30" s="75" t="s">
        <v>36</v>
      </c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6"/>
      <c r="O30" s="76"/>
      <c r="P30" s="76"/>
      <c r="Q30" s="76"/>
      <c r="R30" s="76"/>
      <c r="S30" s="76"/>
      <c r="T3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4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4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4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4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</sheetData>
  <mergeCells count="9">
    <mergeCell ref="B30:S30"/>
    <mergeCell ref="Q2:S2"/>
    <mergeCell ref="Q16:S16"/>
    <mergeCell ref="H16:J16"/>
    <mergeCell ref="H2:J2"/>
    <mergeCell ref="K2:M2"/>
    <mergeCell ref="K16:M16"/>
    <mergeCell ref="N2:P2"/>
    <mergeCell ref="N16:P16"/>
  </mergeCells>
  <conditionalFormatting sqref="D4:D13 D18:D27">
    <cfRule type="containsText" dxfId="27" priority="5" operator="containsText" text="Approved">
      <formula>NOT(ISERROR(SEARCH("Approved",D4)))</formula>
    </cfRule>
    <cfRule type="containsText" dxfId="26" priority="6" operator="containsText" text="Needs Review">
      <formula>NOT(ISERROR(SEARCH("Needs Review",D4)))</formula>
    </cfRule>
    <cfRule type="containsText" dxfId="25" priority="7" operator="containsText" text="Not Started">
      <formula>NOT(ISERROR(SEARCH("Not Started",D4)))</formula>
    </cfRule>
    <cfRule type="containsText" dxfId="24" priority="8" operator="containsText" text="On Hold">
      <formula>NOT(ISERROR(SEARCH("On Hold",D4)))</formula>
    </cfRule>
    <cfRule type="containsText" dxfId="23" priority="9" operator="containsText" text="Overdue">
      <formula>NOT(ISERROR(SEARCH("Overdue",D4)))</formula>
    </cfRule>
    <cfRule type="containsText" dxfId="22" priority="10" operator="containsText" text="Complete">
      <formula>NOT(ISERROR(SEARCH("Complete",D4)))</formula>
    </cfRule>
    <cfRule type="containsText" dxfId="21" priority="11" operator="containsText" text="In Progress">
      <formula>NOT(ISERROR(SEARCH("In Progress",D4)))</formula>
    </cfRule>
  </conditionalFormatting>
  <conditionalFormatting sqref="S5:S14 S19:S28">
    <cfRule type="cellIs" dxfId="20" priority="3" operator="lessThan">
      <formula>0</formula>
    </cfRule>
    <cfRule type="cellIs" dxfId="19" priority="4" operator="greaterThan">
      <formula>0</formula>
    </cfRule>
  </conditionalFormatting>
  <conditionalFormatting sqref="S1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0:S30" r:id="rId1" display="CLICK HERE TO CREATE IN SMARTSHEET" xr:uid="{BDEA0049-C92F-334F-85B0-D254D357DFE2}"/>
  </hyperlinks>
  <pageMargins left="0.3" right="0.3" top="0.3" bottom="0.3" header="0" footer="0"/>
  <pageSetup scale="63" fitToHeight="0" orientation="landscape" horizontalDpi="4294967292" verticalDpi="4294967292" r:id="rId2"/>
  <ignoredErrors>
    <ignoredError sqref="N14 P14 R14 O14 M5:M13 J5:J13 R5:R13 J19:J28 M19:M28 N28:R28 R19:R27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40620A-86AA-7640-A40A-C207960F3FD0}">
          <x14:formula1>
            <xm:f>'Dropdown Keys - Do Not Delete -'!$F$3:$F$11</xm:f>
          </x14:formula1>
          <xm:sqref>D4:D13 D18:D27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A1F2-2597-1742-BA2F-7AF250B49533}">
  <sheetPr>
    <tabColor theme="3" tint="0.59999389629810485"/>
    <pageSetUpPr fitToPage="1"/>
  </sheetPr>
  <dimension ref="A1:AP436"/>
  <sheetViews>
    <sheetView showGridLines="0" tabSelected="1" zoomScaleNormal="100" workbookViewId="0">
      <selection activeCell="I10" sqref="I10"/>
    </sheetView>
  </sheetViews>
  <sheetFormatPr baseColWidth="10" defaultColWidth="11" defaultRowHeight="13.5" x14ac:dyDescent="0.25"/>
  <cols>
    <col min="1" max="1" width="3.125" style="5" customWidth="1"/>
    <col min="2" max="2" width="74.625" style="5" bestFit="1" customWidth="1"/>
    <col min="3" max="3" width="20.875" style="5" customWidth="1"/>
    <col min="4" max="4" width="12.875" style="5" customWidth="1"/>
    <col min="5" max="5" width="11.625" style="94" customWidth="1"/>
    <col min="6" max="6" width="11.625" style="5" customWidth="1"/>
    <col min="7" max="8" width="11.625" style="94" customWidth="1"/>
    <col min="9" max="9" width="8.875" style="5" customWidth="1"/>
    <col min="10" max="10" width="10" style="5" customWidth="1"/>
    <col min="11" max="11" width="11.875" style="5" customWidth="1"/>
    <col min="12" max="12" width="8.875" style="5" customWidth="1"/>
    <col min="13" max="13" width="11.625" style="5" bestFit="1" customWidth="1"/>
    <col min="14" max="17" width="11.875" style="5" customWidth="1"/>
    <col min="18" max="20" width="12.875" style="5" customWidth="1"/>
    <col min="21" max="21" width="3.125" style="5" customWidth="1"/>
    <col min="22" max="16384" width="11" style="5"/>
  </cols>
  <sheetData>
    <row r="1" spans="1:42" ht="45" customHeight="1" thickBot="1" x14ac:dyDescent="0.3">
      <c r="A1" s="4"/>
      <c r="B1" s="36" t="s">
        <v>80</v>
      </c>
      <c r="C1" s="24"/>
      <c r="D1" s="24"/>
      <c r="E1" s="85"/>
      <c r="F1" s="24"/>
      <c r="G1" s="85"/>
      <c r="H1" s="85"/>
      <c r="I1" s="24"/>
      <c r="J1" s="24"/>
      <c r="K1" s="24"/>
      <c r="L1" s="24"/>
      <c r="M1" s="24"/>
      <c r="N1" s="24"/>
      <c r="O1" s="24"/>
      <c r="P1" s="8"/>
      <c r="Q1" s="8"/>
      <c r="R1" s="8"/>
      <c r="S1" s="8"/>
      <c r="T1" s="8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 s="10" customFormat="1" ht="35.1" customHeight="1" x14ac:dyDescent="0.25">
      <c r="A2" s="9"/>
      <c r="B2" s="42" t="s">
        <v>1</v>
      </c>
      <c r="C2" s="42"/>
      <c r="D2" s="42"/>
      <c r="E2" s="86"/>
      <c r="F2" s="42"/>
      <c r="G2" s="95"/>
      <c r="H2" s="100"/>
      <c r="I2" s="80" t="s">
        <v>2</v>
      </c>
      <c r="J2" s="81"/>
      <c r="K2" s="81"/>
      <c r="L2" s="81" t="s">
        <v>3</v>
      </c>
      <c r="M2" s="81"/>
      <c r="N2" s="81"/>
      <c r="O2" s="82" t="s">
        <v>4</v>
      </c>
      <c r="P2" s="78"/>
      <c r="Q2" s="83"/>
      <c r="R2" s="77" t="s">
        <v>5</v>
      </c>
      <c r="S2" s="78"/>
      <c r="T2" s="7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2" s="10" customFormat="1" ht="35.1" customHeight="1" x14ac:dyDescent="0.25">
      <c r="A3" s="9"/>
      <c r="B3" s="37" t="s">
        <v>6</v>
      </c>
      <c r="C3" s="37" t="s">
        <v>7</v>
      </c>
      <c r="D3" s="37" t="s">
        <v>8</v>
      </c>
      <c r="E3" s="87" t="s">
        <v>9</v>
      </c>
      <c r="F3" s="20" t="s">
        <v>10</v>
      </c>
      <c r="G3" s="96" t="s">
        <v>11</v>
      </c>
      <c r="H3" s="96" t="s">
        <v>82</v>
      </c>
      <c r="I3" s="50" t="s">
        <v>12</v>
      </c>
      <c r="J3" s="21" t="s">
        <v>13</v>
      </c>
      <c r="K3" s="21" t="s">
        <v>14</v>
      </c>
      <c r="L3" s="20" t="s">
        <v>15</v>
      </c>
      <c r="M3" s="20" t="s">
        <v>16</v>
      </c>
      <c r="N3" s="20" t="s">
        <v>17</v>
      </c>
      <c r="O3" s="20" t="s">
        <v>18</v>
      </c>
      <c r="P3" s="20" t="s">
        <v>19</v>
      </c>
      <c r="Q3" s="48" t="s">
        <v>20</v>
      </c>
      <c r="R3" s="55" t="s">
        <v>21</v>
      </c>
      <c r="S3" s="54" t="s">
        <v>22</v>
      </c>
      <c r="T3" s="52" t="s">
        <v>23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2" s="10" customFormat="1" ht="30" customHeight="1" x14ac:dyDescent="0.25">
      <c r="A4" s="9"/>
      <c r="B4" s="38" t="s">
        <v>46</v>
      </c>
      <c r="C4" s="38"/>
      <c r="D4" s="38"/>
      <c r="E4" s="88"/>
      <c r="F4" s="60"/>
      <c r="G4" s="97"/>
      <c r="H4" s="102"/>
      <c r="I4" s="62"/>
      <c r="J4" s="63"/>
      <c r="K4" s="63"/>
      <c r="L4" s="63"/>
      <c r="M4" s="63"/>
      <c r="N4" s="63"/>
      <c r="O4" s="63"/>
      <c r="P4" s="63"/>
      <c r="Q4" s="64"/>
      <c r="R4" s="65"/>
      <c r="S4" s="66"/>
      <c r="T4" s="66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spans="1:42" s="10" customFormat="1" ht="30" customHeight="1" x14ac:dyDescent="0.25">
      <c r="A5" s="9"/>
      <c r="B5" s="39" t="s">
        <v>47</v>
      </c>
      <c r="C5" s="39" t="s">
        <v>48</v>
      </c>
      <c r="D5" s="16" t="s">
        <v>28</v>
      </c>
      <c r="E5" s="84">
        <v>45873</v>
      </c>
      <c r="F5" s="84">
        <v>45873</v>
      </c>
      <c r="G5" s="98">
        <v>45877</v>
      </c>
      <c r="H5" s="98">
        <v>45877</v>
      </c>
      <c r="I5" s="68">
        <v>32</v>
      </c>
      <c r="J5" s="46">
        <v>200000</v>
      </c>
      <c r="K5" s="69">
        <f>I5*J5</f>
        <v>6400000</v>
      </c>
      <c r="L5" s="45"/>
      <c r="M5" s="46"/>
      <c r="N5" s="69">
        <f>L5*M5</f>
        <v>0</v>
      </c>
      <c r="O5" s="47"/>
      <c r="P5" s="47"/>
      <c r="Q5" s="70"/>
      <c r="R5" s="71"/>
      <c r="S5" s="72">
        <f>K5+N5+O5+P5+Q5</f>
        <v>6400000</v>
      </c>
      <c r="T5" s="73">
        <f t="shared" ref="T5:T32" si="0">S5-R5</f>
        <v>6400000</v>
      </c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2" s="10" customFormat="1" ht="30" customHeight="1" x14ac:dyDescent="0.25">
      <c r="A6" s="9"/>
      <c r="B6" s="39" t="s">
        <v>49</v>
      </c>
      <c r="C6" s="39" t="s">
        <v>50</v>
      </c>
      <c r="D6" s="16" t="s">
        <v>28</v>
      </c>
      <c r="E6" s="84">
        <v>45908</v>
      </c>
      <c r="F6" s="84">
        <v>45908</v>
      </c>
      <c r="G6" s="98">
        <v>45882</v>
      </c>
      <c r="H6" s="98">
        <v>45882</v>
      </c>
      <c r="I6" s="68">
        <v>24</v>
      </c>
      <c r="J6" s="46">
        <v>240000</v>
      </c>
      <c r="K6" s="69">
        <f t="shared" ref="K6:K32" si="1">I6*J6</f>
        <v>5760000</v>
      </c>
      <c r="L6" s="45"/>
      <c r="M6" s="46"/>
      <c r="N6" s="69">
        <f t="shared" ref="N6:N32" si="2">L6*M6</f>
        <v>0</v>
      </c>
      <c r="O6" s="47"/>
      <c r="P6" s="47"/>
      <c r="Q6" s="70"/>
      <c r="R6" s="71"/>
      <c r="S6" s="72">
        <f t="shared" ref="S6:S32" si="3">K6+N6+O6+P6+Q6</f>
        <v>5760000</v>
      </c>
      <c r="T6" s="73">
        <f t="shared" si="0"/>
        <v>5760000</v>
      </c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2" s="10" customFormat="1" ht="30" customHeight="1" x14ac:dyDescent="0.25">
      <c r="A7" s="9"/>
      <c r="B7" s="39" t="s">
        <v>51</v>
      </c>
      <c r="C7" s="39" t="s">
        <v>48</v>
      </c>
      <c r="D7" s="16" t="s">
        <v>28</v>
      </c>
      <c r="E7" s="84">
        <v>45908</v>
      </c>
      <c r="F7" s="84">
        <v>45908</v>
      </c>
      <c r="G7" s="98">
        <v>45791</v>
      </c>
      <c r="H7" s="98">
        <v>45791</v>
      </c>
      <c r="I7" s="68">
        <v>32</v>
      </c>
      <c r="J7" s="46">
        <v>200000</v>
      </c>
      <c r="K7" s="69">
        <f t="shared" si="1"/>
        <v>6400000</v>
      </c>
      <c r="L7" s="45"/>
      <c r="M7" s="46"/>
      <c r="N7" s="69">
        <f t="shared" si="2"/>
        <v>0</v>
      </c>
      <c r="O7" s="47"/>
      <c r="P7" s="47"/>
      <c r="Q7" s="70"/>
      <c r="R7" s="71"/>
      <c r="S7" s="72">
        <f t="shared" si="3"/>
        <v>6400000</v>
      </c>
      <c r="T7" s="73">
        <f t="shared" si="0"/>
        <v>6400000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2" s="10" customFormat="1" ht="30" customHeight="1" x14ac:dyDescent="0.25">
      <c r="A8" s="9"/>
      <c r="B8" s="39" t="s">
        <v>52</v>
      </c>
      <c r="C8" s="39" t="s">
        <v>48</v>
      </c>
      <c r="D8" s="16" t="s">
        <v>81</v>
      </c>
      <c r="E8" s="84">
        <v>45884</v>
      </c>
      <c r="F8" s="84">
        <v>45884</v>
      </c>
      <c r="G8" s="84">
        <v>45890</v>
      </c>
      <c r="H8" s="104">
        <v>45913</v>
      </c>
      <c r="I8" s="68">
        <v>32</v>
      </c>
      <c r="J8" s="46">
        <v>200000</v>
      </c>
      <c r="K8" s="69">
        <f t="shared" si="1"/>
        <v>6400000</v>
      </c>
      <c r="L8" s="45"/>
      <c r="M8" s="46"/>
      <c r="N8" s="69">
        <f t="shared" si="2"/>
        <v>0</v>
      </c>
      <c r="O8" s="47"/>
      <c r="P8" s="47"/>
      <c r="Q8" s="70"/>
      <c r="R8" s="71"/>
      <c r="S8" s="72">
        <f t="shared" si="3"/>
        <v>6400000</v>
      </c>
      <c r="T8" s="73">
        <f t="shared" si="0"/>
        <v>6400000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</row>
    <row r="9" spans="1:42" s="10" customFormat="1" ht="30" customHeight="1" x14ac:dyDescent="0.25">
      <c r="A9" s="9"/>
      <c r="B9" s="39" t="s">
        <v>53</v>
      </c>
      <c r="C9" s="39" t="s">
        <v>48</v>
      </c>
      <c r="D9" s="16" t="s">
        <v>81</v>
      </c>
      <c r="E9" s="84">
        <v>45892</v>
      </c>
      <c r="F9" s="84">
        <v>45892</v>
      </c>
      <c r="G9" s="84">
        <v>45891</v>
      </c>
      <c r="H9" s="104">
        <v>45913</v>
      </c>
      <c r="I9" s="68">
        <v>40</v>
      </c>
      <c r="J9" s="46">
        <v>200000</v>
      </c>
      <c r="K9" s="69">
        <f t="shared" si="1"/>
        <v>8000000</v>
      </c>
      <c r="L9" s="45"/>
      <c r="M9" s="46"/>
      <c r="N9" s="69">
        <f t="shared" si="2"/>
        <v>0</v>
      </c>
      <c r="O9" s="47"/>
      <c r="P9" s="47"/>
      <c r="Q9" s="70"/>
      <c r="R9" s="71"/>
      <c r="S9" s="72">
        <f t="shared" si="3"/>
        <v>8000000</v>
      </c>
      <c r="T9" s="73">
        <f t="shared" si="0"/>
        <v>8000000</v>
      </c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</row>
    <row r="10" spans="1:42" s="10" customFormat="1" ht="30" customHeight="1" x14ac:dyDescent="0.25">
      <c r="A10" s="9"/>
      <c r="B10" s="39" t="s">
        <v>54</v>
      </c>
      <c r="C10" s="39" t="s">
        <v>55</v>
      </c>
      <c r="D10" s="16" t="s">
        <v>81</v>
      </c>
      <c r="E10" s="84">
        <v>45892</v>
      </c>
      <c r="F10" s="84">
        <v>45892</v>
      </c>
      <c r="G10" s="84">
        <v>45897</v>
      </c>
      <c r="H10" s="104"/>
      <c r="I10" s="68">
        <v>32</v>
      </c>
      <c r="J10" s="46">
        <v>160000</v>
      </c>
      <c r="K10" s="69">
        <f t="shared" si="1"/>
        <v>5120000</v>
      </c>
      <c r="L10" s="45"/>
      <c r="M10" s="46"/>
      <c r="N10" s="69">
        <f t="shared" si="2"/>
        <v>0</v>
      </c>
      <c r="O10" s="47"/>
      <c r="P10" s="47"/>
      <c r="Q10" s="70"/>
      <c r="R10" s="71"/>
      <c r="S10" s="72">
        <f t="shared" si="3"/>
        <v>5120000</v>
      </c>
      <c r="T10" s="73">
        <f t="shared" si="0"/>
        <v>5120000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2" s="10" customFormat="1" ht="30" customHeight="1" x14ac:dyDescent="0.25">
      <c r="A11" s="9"/>
      <c r="B11" s="39" t="s">
        <v>56</v>
      </c>
      <c r="C11" s="39" t="s">
        <v>48</v>
      </c>
      <c r="D11" s="16" t="s">
        <v>81</v>
      </c>
      <c r="E11" s="84">
        <v>45878</v>
      </c>
      <c r="F11" s="84">
        <v>45878</v>
      </c>
      <c r="G11" s="84">
        <v>45895</v>
      </c>
      <c r="H11" s="104"/>
      <c r="I11" s="68">
        <v>16</v>
      </c>
      <c r="J11" s="46">
        <v>200000</v>
      </c>
      <c r="K11" s="69">
        <f t="shared" si="1"/>
        <v>3200000</v>
      </c>
      <c r="L11" s="45"/>
      <c r="M11" s="46"/>
      <c r="N11" s="69">
        <f t="shared" si="2"/>
        <v>0</v>
      </c>
      <c r="O11" s="47"/>
      <c r="P11" s="47"/>
      <c r="Q11" s="70"/>
      <c r="R11" s="71"/>
      <c r="S11" s="72">
        <f t="shared" si="3"/>
        <v>3200000</v>
      </c>
      <c r="T11" s="73">
        <f t="shared" si="0"/>
        <v>3200000</v>
      </c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2" s="10" customFormat="1" ht="30" customHeight="1" x14ac:dyDescent="0.25">
      <c r="A12" s="9"/>
      <c r="B12" s="39" t="s">
        <v>57</v>
      </c>
      <c r="C12" s="39" t="s">
        <v>48</v>
      </c>
      <c r="D12" s="16" t="s">
        <v>81</v>
      </c>
      <c r="E12" s="84">
        <v>45896</v>
      </c>
      <c r="F12" s="84">
        <v>45896</v>
      </c>
      <c r="G12" s="84">
        <v>45883</v>
      </c>
      <c r="H12" s="104"/>
      <c r="I12" s="68">
        <v>32</v>
      </c>
      <c r="J12" s="46">
        <v>200000</v>
      </c>
      <c r="K12" s="69">
        <f t="shared" si="1"/>
        <v>6400000</v>
      </c>
      <c r="L12" s="45"/>
      <c r="M12" s="46"/>
      <c r="N12" s="69">
        <f t="shared" si="2"/>
        <v>0</v>
      </c>
      <c r="O12" s="47"/>
      <c r="P12" s="47"/>
      <c r="Q12" s="70"/>
      <c r="R12" s="71"/>
      <c r="S12" s="72">
        <f t="shared" si="3"/>
        <v>6400000</v>
      </c>
      <c r="T12" s="73">
        <f t="shared" si="0"/>
        <v>6400000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2" s="10" customFormat="1" ht="30" customHeight="1" x14ac:dyDescent="0.25">
      <c r="A13" s="9"/>
      <c r="B13" s="39" t="s">
        <v>58</v>
      </c>
      <c r="C13" s="39" t="s">
        <v>48</v>
      </c>
      <c r="D13" s="16" t="s">
        <v>26</v>
      </c>
      <c r="E13" s="84">
        <v>45917</v>
      </c>
      <c r="F13" s="84"/>
      <c r="G13" s="98">
        <v>45922</v>
      </c>
      <c r="H13" s="103"/>
      <c r="I13" s="68">
        <v>24</v>
      </c>
      <c r="J13" s="46">
        <v>200000</v>
      </c>
      <c r="K13" s="69">
        <f t="shared" si="1"/>
        <v>4800000</v>
      </c>
      <c r="L13" s="45"/>
      <c r="M13" s="46"/>
      <c r="N13" s="69">
        <f t="shared" si="2"/>
        <v>0</v>
      </c>
      <c r="O13" s="47"/>
      <c r="P13" s="47"/>
      <c r="Q13" s="70"/>
      <c r="R13" s="71"/>
      <c r="S13" s="72">
        <f t="shared" si="3"/>
        <v>4800000</v>
      </c>
      <c r="T13" s="73">
        <f t="shared" si="0"/>
        <v>4800000</v>
      </c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2" s="10" customFormat="1" ht="30" customHeight="1" x14ac:dyDescent="0.25">
      <c r="A14" s="9"/>
      <c r="B14" s="39" t="s">
        <v>59</v>
      </c>
      <c r="C14" s="39" t="s">
        <v>48</v>
      </c>
      <c r="D14" s="16" t="s">
        <v>27</v>
      </c>
      <c r="E14" s="89">
        <v>45896</v>
      </c>
      <c r="F14" s="89">
        <v>45896</v>
      </c>
      <c r="G14" s="98">
        <v>45902</v>
      </c>
      <c r="H14" s="103"/>
      <c r="I14" s="68">
        <v>32</v>
      </c>
      <c r="J14" s="46">
        <v>200000</v>
      </c>
      <c r="K14" s="69">
        <f t="shared" si="1"/>
        <v>6400000</v>
      </c>
      <c r="L14" s="45"/>
      <c r="M14" s="46"/>
      <c r="N14" s="69">
        <f t="shared" si="2"/>
        <v>0</v>
      </c>
      <c r="O14" s="47"/>
      <c r="P14" s="47"/>
      <c r="Q14" s="70"/>
      <c r="R14" s="71"/>
      <c r="S14" s="72">
        <f t="shared" si="3"/>
        <v>6400000</v>
      </c>
      <c r="T14" s="73">
        <f t="shared" si="0"/>
        <v>6400000</v>
      </c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</row>
    <row r="15" spans="1:42" s="10" customFormat="1" ht="30" customHeight="1" x14ac:dyDescent="0.25">
      <c r="A15" s="9"/>
      <c r="B15" s="39" t="s">
        <v>60</v>
      </c>
      <c r="C15" s="39" t="s">
        <v>50</v>
      </c>
      <c r="D15" s="16" t="s">
        <v>27</v>
      </c>
      <c r="E15" s="89">
        <v>45903</v>
      </c>
      <c r="F15" s="89">
        <v>45903</v>
      </c>
      <c r="G15" s="98">
        <v>45908</v>
      </c>
      <c r="H15" s="103"/>
      <c r="I15" s="68">
        <v>24</v>
      </c>
      <c r="J15" s="46">
        <v>240000</v>
      </c>
      <c r="K15" s="69">
        <f t="shared" si="1"/>
        <v>5760000</v>
      </c>
      <c r="L15" s="45"/>
      <c r="M15" s="46"/>
      <c r="N15" s="69">
        <f t="shared" si="2"/>
        <v>0</v>
      </c>
      <c r="O15" s="47"/>
      <c r="P15" s="47"/>
      <c r="Q15" s="70"/>
      <c r="R15" s="71"/>
      <c r="S15" s="72">
        <f t="shared" si="3"/>
        <v>5760000</v>
      </c>
      <c r="T15" s="73">
        <f t="shared" si="0"/>
        <v>5760000</v>
      </c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2" s="10" customFormat="1" ht="30" customHeight="1" x14ac:dyDescent="0.25">
      <c r="A16" s="9"/>
      <c r="B16" s="39" t="s">
        <v>61</v>
      </c>
      <c r="C16" s="39" t="s">
        <v>55</v>
      </c>
      <c r="D16" s="16" t="s">
        <v>27</v>
      </c>
      <c r="E16" s="89">
        <v>45909</v>
      </c>
      <c r="F16" s="89">
        <v>45909</v>
      </c>
      <c r="G16" s="98">
        <v>45915</v>
      </c>
      <c r="H16" s="103"/>
      <c r="I16" s="68">
        <v>32</v>
      </c>
      <c r="J16" s="46">
        <v>160000</v>
      </c>
      <c r="K16" s="69">
        <f t="shared" si="1"/>
        <v>5120000</v>
      </c>
      <c r="L16" s="45"/>
      <c r="M16" s="46"/>
      <c r="N16" s="69">
        <f t="shared" si="2"/>
        <v>0</v>
      </c>
      <c r="O16" s="47"/>
      <c r="P16" s="47"/>
      <c r="Q16" s="70"/>
      <c r="R16" s="71"/>
      <c r="S16" s="72">
        <f t="shared" si="3"/>
        <v>5120000</v>
      </c>
      <c r="T16" s="73">
        <f t="shared" si="0"/>
        <v>5120000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s="10" customFormat="1" ht="30" customHeight="1" x14ac:dyDescent="0.25">
      <c r="A17" s="9"/>
      <c r="B17" s="39" t="s">
        <v>62</v>
      </c>
      <c r="C17" s="39" t="s">
        <v>48</v>
      </c>
      <c r="D17" s="16" t="s">
        <v>27</v>
      </c>
      <c r="E17" s="89">
        <v>45909</v>
      </c>
      <c r="F17" s="89">
        <v>45909</v>
      </c>
      <c r="G17" s="98">
        <v>45916</v>
      </c>
      <c r="H17" s="103"/>
      <c r="I17" s="68">
        <v>40</v>
      </c>
      <c r="J17" s="46">
        <v>200000</v>
      </c>
      <c r="K17" s="69">
        <f t="shared" si="1"/>
        <v>8000000</v>
      </c>
      <c r="L17" s="45"/>
      <c r="M17" s="46"/>
      <c r="N17" s="69">
        <f t="shared" si="2"/>
        <v>0</v>
      </c>
      <c r="O17" s="47"/>
      <c r="P17" s="47"/>
      <c r="Q17" s="70"/>
      <c r="R17" s="71"/>
      <c r="S17" s="72">
        <f t="shared" si="3"/>
        <v>8000000</v>
      </c>
      <c r="T17" s="73">
        <f t="shared" si="0"/>
        <v>8000000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</row>
    <row r="18" spans="1:42" s="10" customFormat="1" ht="30" customHeight="1" x14ac:dyDescent="0.25">
      <c r="A18" s="9"/>
      <c r="B18" s="39" t="s">
        <v>63</v>
      </c>
      <c r="C18" s="39" t="s">
        <v>55</v>
      </c>
      <c r="D18" s="16" t="s">
        <v>26</v>
      </c>
      <c r="E18" s="84">
        <v>45917</v>
      </c>
      <c r="F18" s="84"/>
      <c r="G18" s="98">
        <v>45923</v>
      </c>
      <c r="H18" s="103"/>
      <c r="I18" s="68">
        <v>32</v>
      </c>
      <c r="J18" s="46">
        <v>160000</v>
      </c>
      <c r="K18" s="69">
        <f t="shared" si="1"/>
        <v>5120000</v>
      </c>
      <c r="L18" s="45"/>
      <c r="M18" s="46"/>
      <c r="N18" s="69">
        <f t="shared" si="2"/>
        <v>0</v>
      </c>
      <c r="O18" s="47"/>
      <c r="P18" s="47"/>
      <c r="Q18" s="70"/>
      <c r="R18" s="71"/>
      <c r="S18" s="72">
        <f t="shared" si="3"/>
        <v>5120000</v>
      </c>
      <c r="T18" s="73">
        <f t="shared" si="0"/>
        <v>5120000</v>
      </c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</row>
    <row r="19" spans="1:42" s="10" customFormat="1" ht="30" customHeight="1" x14ac:dyDescent="0.25">
      <c r="A19" s="9"/>
      <c r="B19" s="39" t="s">
        <v>64</v>
      </c>
      <c r="C19" s="39" t="s">
        <v>55</v>
      </c>
      <c r="D19" s="16" t="s">
        <v>26</v>
      </c>
      <c r="E19" s="89">
        <v>45922</v>
      </c>
      <c r="F19" s="89"/>
      <c r="G19" s="98">
        <v>45943</v>
      </c>
      <c r="H19" s="103"/>
      <c r="I19" s="68">
        <v>120</v>
      </c>
      <c r="J19" s="46">
        <v>160000</v>
      </c>
      <c r="K19" s="69">
        <f t="shared" si="1"/>
        <v>19200000</v>
      </c>
      <c r="L19" s="45"/>
      <c r="M19" s="46"/>
      <c r="N19" s="69">
        <f t="shared" si="2"/>
        <v>0</v>
      </c>
      <c r="O19" s="47"/>
      <c r="P19" s="47"/>
      <c r="Q19" s="70"/>
      <c r="R19" s="71"/>
      <c r="S19" s="72">
        <f t="shared" si="3"/>
        <v>19200000</v>
      </c>
      <c r="T19" s="73">
        <f t="shared" si="0"/>
        <v>19200000</v>
      </c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</row>
    <row r="20" spans="1:42" s="10" customFormat="1" ht="30" customHeight="1" x14ac:dyDescent="0.25">
      <c r="A20" s="9"/>
      <c r="B20" s="39" t="s">
        <v>65</v>
      </c>
      <c r="C20" s="39" t="s">
        <v>55</v>
      </c>
      <c r="D20" s="16" t="s">
        <v>26</v>
      </c>
      <c r="E20" s="84">
        <v>45944</v>
      </c>
      <c r="F20" s="84"/>
      <c r="G20" s="98">
        <v>45951</v>
      </c>
      <c r="H20" s="103"/>
      <c r="I20" s="68">
        <v>40</v>
      </c>
      <c r="J20" s="46">
        <v>160000</v>
      </c>
      <c r="K20" s="69">
        <f t="shared" si="1"/>
        <v>6400000</v>
      </c>
      <c r="L20" s="45"/>
      <c r="M20" s="46"/>
      <c r="N20" s="69">
        <f t="shared" si="2"/>
        <v>0</v>
      </c>
      <c r="O20" s="47"/>
      <c r="P20" s="47"/>
      <c r="Q20" s="70"/>
      <c r="R20" s="71"/>
      <c r="S20" s="72">
        <f t="shared" si="3"/>
        <v>6400000</v>
      </c>
      <c r="T20" s="73">
        <f t="shared" si="0"/>
        <v>6400000</v>
      </c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s="10" customFormat="1" ht="30" customHeight="1" x14ac:dyDescent="0.25">
      <c r="A21" s="9"/>
      <c r="B21" s="39" t="s">
        <v>66</v>
      </c>
      <c r="C21" s="39" t="s">
        <v>50</v>
      </c>
      <c r="D21" s="16" t="s">
        <v>26</v>
      </c>
      <c r="E21" s="84">
        <v>45944</v>
      </c>
      <c r="F21" s="84"/>
      <c r="G21" s="98">
        <v>45951</v>
      </c>
      <c r="H21" s="103"/>
      <c r="I21" s="68">
        <v>40</v>
      </c>
      <c r="J21" s="46">
        <v>240000</v>
      </c>
      <c r="K21" s="69">
        <f t="shared" si="1"/>
        <v>9600000</v>
      </c>
      <c r="L21" s="45"/>
      <c r="M21" s="46"/>
      <c r="N21" s="69">
        <f t="shared" si="2"/>
        <v>0</v>
      </c>
      <c r="O21" s="47"/>
      <c r="P21" s="47"/>
      <c r="Q21" s="70"/>
      <c r="R21" s="71"/>
      <c r="S21" s="72">
        <f t="shared" si="3"/>
        <v>9600000</v>
      </c>
      <c r="T21" s="73">
        <f t="shared" si="0"/>
        <v>9600000</v>
      </c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s="10" customFormat="1" ht="30" customHeight="1" x14ac:dyDescent="0.25">
      <c r="A22" s="9"/>
      <c r="B22" s="39" t="s">
        <v>67</v>
      </c>
      <c r="C22" s="39" t="s">
        <v>68</v>
      </c>
      <c r="D22" s="16" t="s">
        <v>26</v>
      </c>
      <c r="E22" s="84">
        <v>45952</v>
      </c>
      <c r="F22" s="84"/>
      <c r="G22" s="98">
        <v>45958</v>
      </c>
      <c r="H22" s="103"/>
      <c r="I22" s="68">
        <v>32</v>
      </c>
      <c r="J22" s="46">
        <v>120000</v>
      </c>
      <c r="K22" s="69">
        <f t="shared" si="1"/>
        <v>3840000</v>
      </c>
      <c r="L22" s="45"/>
      <c r="M22" s="46"/>
      <c r="N22" s="69">
        <f t="shared" si="2"/>
        <v>0</v>
      </c>
      <c r="O22" s="47"/>
      <c r="P22" s="47"/>
      <c r="Q22" s="70"/>
      <c r="R22" s="71"/>
      <c r="S22" s="72">
        <f t="shared" si="3"/>
        <v>3840000</v>
      </c>
      <c r="T22" s="73">
        <f t="shared" si="0"/>
        <v>3840000</v>
      </c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</row>
    <row r="23" spans="1:42" s="10" customFormat="1" ht="30" customHeight="1" x14ac:dyDescent="0.25">
      <c r="A23" s="9"/>
      <c r="B23" s="39" t="s">
        <v>69</v>
      </c>
      <c r="C23" s="39" t="s">
        <v>68</v>
      </c>
      <c r="D23" s="16" t="s">
        <v>26</v>
      </c>
      <c r="E23" s="84">
        <v>45952</v>
      </c>
      <c r="F23" s="84"/>
      <c r="G23" s="98">
        <v>45960</v>
      </c>
      <c r="H23" s="103"/>
      <c r="I23" s="68">
        <v>48</v>
      </c>
      <c r="J23" s="46">
        <v>120000</v>
      </c>
      <c r="K23" s="69">
        <f t="shared" si="1"/>
        <v>5760000</v>
      </c>
      <c r="L23" s="45"/>
      <c r="M23" s="46"/>
      <c r="N23" s="69">
        <f t="shared" si="2"/>
        <v>0</v>
      </c>
      <c r="O23" s="47"/>
      <c r="P23" s="47"/>
      <c r="Q23" s="70"/>
      <c r="R23" s="71"/>
      <c r="S23" s="72">
        <f t="shared" si="3"/>
        <v>5760000</v>
      </c>
      <c r="T23" s="73">
        <f t="shared" si="0"/>
        <v>5760000</v>
      </c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</row>
    <row r="24" spans="1:42" s="10" customFormat="1" ht="30" customHeight="1" x14ac:dyDescent="0.25">
      <c r="A24" s="9"/>
      <c r="B24" s="39" t="s">
        <v>70</v>
      </c>
      <c r="C24" s="39" t="s">
        <v>68</v>
      </c>
      <c r="D24" s="16" t="s">
        <v>26</v>
      </c>
      <c r="E24" s="84">
        <v>45961</v>
      </c>
      <c r="F24" s="84"/>
      <c r="G24" s="98">
        <v>45966</v>
      </c>
      <c r="H24" s="103"/>
      <c r="I24" s="68">
        <v>24</v>
      </c>
      <c r="J24" s="46">
        <v>120000</v>
      </c>
      <c r="K24" s="69">
        <f t="shared" si="1"/>
        <v>2880000</v>
      </c>
      <c r="L24" s="45"/>
      <c r="M24" s="46"/>
      <c r="N24" s="69">
        <f t="shared" si="2"/>
        <v>0</v>
      </c>
      <c r="O24" s="47"/>
      <c r="P24" s="47"/>
      <c r="Q24" s="70"/>
      <c r="R24" s="71"/>
      <c r="S24" s="72">
        <f t="shared" si="3"/>
        <v>2880000</v>
      </c>
      <c r="T24" s="73">
        <f t="shared" si="0"/>
        <v>2880000</v>
      </c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s="10" customFormat="1" ht="30" customHeight="1" x14ac:dyDescent="0.25">
      <c r="A25" s="9"/>
      <c r="B25" s="39" t="s">
        <v>71</v>
      </c>
      <c r="C25" s="39" t="s">
        <v>48</v>
      </c>
      <c r="D25" s="16" t="s">
        <v>26</v>
      </c>
      <c r="E25" s="84">
        <v>45967</v>
      </c>
      <c r="F25" s="84"/>
      <c r="G25" s="98">
        <v>45973</v>
      </c>
      <c r="H25" s="103"/>
      <c r="I25" s="68">
        <v>32</v>
      </c>
      <c r="J25" s="46">
        <v>200000</v>
      </c>
      <c r="K25" s="69">
        <f t="shared" si="1"/>
        <v>6400000</v>
      </c>
      <c r="L25" s="45"/>
      <c r="M25" s="46"/>
      <c r="N25" s="69">
        <f t="shared" si="2"/>
        <v>0</v>
      </c>
      <c r="O25" s="47"/>
      <c r="P25" s="47"/>
      <c r="Q25" s="70"/>
      <c r="R25" s="71"/>
      <c r="S25" s="72">
        <f t="shared" si="3"/>
        <v>6400000</v>
      </c>
      <c r="T25" s="73">
        <f t="shared" si="0"/>
        <v>6400000</v>
      </c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s="10" customFormat="1" ht="30" customHeight="1" x14ac:dyDescent="0.25">
      <c r="A26" s="9"/>
      <c r="B26" s="39" t="s">
        <v>72</v>
      </c>
      <c r="C26" s="39" t="s">
        <v>50</v>
      </c>
      <c r="D26" s="16" t="s">
        <v>26</v>
      </c>
      <c r="E26" s="84">
        <v>45974</v>
      </c>
      <c r="F26" s="84"/>
      <c r="G26" s="98">
        <v>45978</v>
      </c>
      <c r="H26" s="103"/>
      <c r="I26" s="68">
        <v>16</v>
      </c>
      <c r="J26" s="46">
        <v>240000</v>
      </c>
      <c r="K26" s="69">
        <f t="shared" si="1"/>
        <v>3840000</v>
      </c>
      <c r="L26" s="45"/>
      <c r="M26" s="46"/>
      <c r="N26" s="69">
        <f t="shared" si="2"/>
        <v>0</v>
      </c>
      <c r="O26" s="47"/>
      <c r="P26" s="47"/>
      <c r="Q26" s="70"/>
      <c r="R26" s="71"/>
      <c r="S26" s="72">
        <f t="shared" si="3"/>
        <v>3840000</v>
      </c>
      <c r="T26" s="73">
        <f t="shared" si="0"/>
        <v>3840000</v>
      </c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s="10" customFormat="1" ht="30" customHeight="1" x14ac:dyDescent="0.25">
      <c r="A27" s="9"/>
      <c r="B27" s="39" t="s">
        <v>73</v>
      </c>
      <c r="C27" s="39" t="s">
        <v>50</v>
      </c>
      <c r="D27" s="16" t="s">
        <v>26</v>
      </c>
      <c r="E27" s="84">
        <v>45978</v>
      </c>
      <c r="F27" s="84"/>
      <c r="G27" s="98">
        <v>45980</v>
      </c>
      <c r="H27" s="103"/>
      <c r="I27" s="68">
        <v>16</v>
      </c>
      <c r="J27" s="46">
        <v>240000</v>
      </c>
      <c r="K27" s="69">
        <f t="shared" si="1"/>
        <v>3840000</v>
      </c>
      <c r="L27" s="45"/>
      <c r="M27" s="46"/>
      <c r="N27" s="69">
        <f t="shared" si="2"/>
        <v>0</v>
      </c>
      <c r="O27" s="47"/>
      <c r="P27" s="47"/>
      <c r="Q27" s="70"/>
      <c r="R27" s="71"/>
      <c r="S27" s="72">
        <f t="shared" si="3"/>
        <v>3840000</v>
      </c>
      <c r="T27" s="73">
        <f t="shared" si="0"/>
        <v>3840000</v>
      </c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s="10" customFormat="1" ht="30" customHeight="1" x14ac:dyDescent="0.25">
      <c r="A28" s="9"/>
      <c r="B28" s="39" t="s">
        <v>74</v>
      </c>
      <c r="C28" s="39" t="s">
        <v>48</v>
      </c>
      <c r="D28" s="16" t="s">
        <v>26</v>
      </c>
      <c r="E28" s="84">
        <v>45978</v>
      </c>
      <c r="F28" s="84"/>
      <c r="G28" s="98">
        <v>45982</v>
      </c>
      <c r="H28" s="103"/>
      <c r="I28" s="68">
        <v>32</v>
      </c>
      <c r="J28" s="46">
        <v>200000</v>
      </c>
      <c r="K28" s="69">
        <f t="shared" si="1"/>
        <v>6400000</v>
      </c>
      <c r="L28" s="45"/>
      <c r="M28" s="46"/>
      <c r="N28" s="69">
        <f t="shared" si="2"/>
        <v>0</v>
      </c>
      <c r="O28" s="47"/>
      <c r="P28" s="47"/>
      <c r="Q28" s="70"/>
      <c r="R28" s="71"/>
      <c r="S28" s="72">
        <f t="shared" si="3"/>
        <v>6400000</v>
      </c>
      <c r="T28" s="73">
        <f t="shared" si="0"/>
        <v>6400000</v>
      </c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</row>
    <row r="29" spans="1:42" s="10" customFormat="1" ht="30" customHeight="1" x14ac:dyDescent="0.25">
      <c r="A29" s="9"/>
      <c r="B29" s="39" t="s">
        <v>75</v>
      </c>
      <c r="C29" s="39" t="s">
        <v>48</v>
      </c>
      <c r="D29" s="16" t="s">
        <v>26</v>
      </c>
      <c r="E29" s="84">
        <v>45983</v>
      </c>
      <c r="F29" s="84"/>
      <c r="G29" s="98">
        <v>45986</v>
      </c>
      <c r="H29" s="103"/>
      <c r="I29" s="68">
        <v>16</v>
      </c>
      <c r="J29" s="46">
        <v>200000</v>
      </c>
      <c r="K29" s="69">
        <f t="shared" si="1"/>
        <v>3200000</v>
      </c>
      <c r="L29" s="45"/>
      <c r="M29" s="46"/>
      <c r="N29" s="69">
        <f t="shared" si="2"/>
        <v>0</v>
      </c>
      <c r="O29" s="47"/>
      <c r="P29" s="47"/>
      <c r="Q29" s="70"/>
      <c r="R29" s="71"/>
      <c r="S29" s="72">
        <f t="shared" si="3"/>
        <v>3200000</v>
      </c>
      <c r="T29" s="73">
        <f t="shared" si="0"/>
        <v>3200000</v>
      </c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</row>
    <row r="30" spans="1:42" s="10" customFormat="1" ht="30" customHeight="1" x14ac:dyDescent="0.25">
      <c r="A30" s="9"/>
      <c r="B30" s="39" t="s">
        <v>76</v>
      </c>
      <c r="C30" s="39" t="s">
        <v>55</v>
      </c>
      <c r="D30" s="16" t="s">
        <v>26</v>
      </c>
      <c r="E30" s="84">
        <v>45987</v>
      </c>
      <c r="F30" s="84"/>
      <c r="G30" s="98">
        <v>45989</v>
      </c>
      <c r="H30" s="103"/>
      <c r="I30" s="68">
        <v>16</v>
      </c>
      <c r="J30" s="46">
        <v>160000</v>
      </c>
      <c r="K30" s="69">
        <f t="shared" si="1"/>
        <v>2560000</v>
      </c>
      <c r="L30" s="45"/>
      <c r="M30" s="46"/>
      <c r="N30" s="69">
        <f t="shared" si="2"/>
        <v>0</v>
      </c>
      <c r="O30" s="47"/>
      <c r="P30" s="47"/>
      <c r="Q30" s="70"/>
      <c r="R30" s="71"/>
      <c r="S30" s="72">
        <f t="shared" si="3"/>
        <v>2560000</v>
      </c>
      <c r="T30" s="73">
        <f t="shared" si="0"/>
        <v>2560000</v>
      </c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s="10" customFormat="1" ht="30" customHeight="1" x14ac:dyDescent="0.25">
      <c r="A31" s="9"/>
      <c r="B31" s="39" t="s">
        <v>77</v>
      </c>
      <c r="C31" s="39" t="s">
        <v>50</v>
      </c>
      <c r="D31" s="16" t="s">
        <v>26</v>
      </c>
      <c r="E31" s="84">
        <v>45983</v>
      </c>
      <c r="F31" s="84"/>
      <c r="G31" s="98">
        <v>45987</v>
      </c>
      <c r="H31" s="103"/>
      <c r="I31" s="68">
        <v>24</v>
      </c>
      <c r="J31" s="46">
        <v>240000</v>
      </c>
      <c r="K31" s="69">
        <f t="shared" si="1"/>
        <v>5760000</v>
      </c>
      <c r="L31" s="45"/>
      <c r="M31" s="46"/>
      <c r="N31" s="69">
        <f t="shared" si="2"/>
        <v>0</v>
      </c>
      <c r="O31" s="47"/>
      <c r="P31" s="47"/>
      <c r="Q31" s="70"/>
      <c r="R31" s="71"/>
      <c r="S31" s="72">
        <f t="shared" si="3"/>
        <v>5760000</v>
      </c>
      <c r="T31" s="73">
        <f t="shared" si="0"/>
        <v>5760000</v>
      </c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s="10" customFormat="1" ht="30" customHeight="1" x14ac:dyDescent="0.25">
      <c r="A32" s="9"/>
      <c r="B32" s="39" t="s">
        <v>78</v>
      </c>
      <c r="C32" s="39" t="s">
        <v>79</v>
      </c>
      <c r="D32" s="16" t="s">
        <v>26</v>
      </c>
      <c r="E32" s="84"/>
      <c r="F32" s="44"/>
      <c r="G32" s="98"/>
      <c r="H32" s="103"/>
      <c r="I32" s="68">
        <v>0</v>
      </c>
      <c r="J32" s="46">
        <v>0</v>
      </c>
      <c r="K32" s="69">
        <f t="shared" si="1"/>
        <v>0</v>
      </c>
      <c r="L32" s="45">
        <v>1</v>
      </c>
      <c r="M32" s="46">
        <v>9600000</v>
      </c>
      <c r="N32" s="69">
        <f t="shared" si="2"/>
        <v>9600000</v>
      </c>
      <c r="O32" s="47"/>
      <c r="P32" s="47"/>
      <c r="Q32" s="70"/>
      <c r="R32" s="71"/>
      <c r="S32" s="72">
        <f t="shared" si="3"/>
        <v>9600000</v>
      </c>
      <c r="T32" s="73">
        <f t="shared" si="0"/>
        <v>9600000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1:42" s="10" customFormat="1" ht="30" customHeight="1" x14ac:dyDescent="0.25">
      <c r="A33" s="9"/>
      <c r="B33" s="22" t="s">
        <v>34</v>
      </c>
      <c r="C33" s="22"/>
      <c r="D33" s="40"/>
      <c r="E33" s="90"/>
      <c r="F33" s="23"/>
      <c r="G33" s="99"/>
      <c r="H33" s="105"/>
      <c r="I33" s="51"/>
      <c r="J33" s="41"/>
      <c r="K33" s="43">
        <f t="shared" ref="K33" si="4">SUM(K5:K32)</f>
        <v>162560000</v>
      </c>
      <c r="L33" s="43"/>
      <c r="M33" s="43"/>
      <c r="N33" s="43">
        <f>SUM(N5:N32)</f>
        <v>9600000</v>
      </c>
      <c r="O33" s="43">
        <f>SUM(O5:O32)</f>
        <v>0</v>
      </c>
      <c r="P33" s="43">
        <f>SUM(P5:P32)</f>
        <v>0</v>
      </c>
      <c r="Q33" s="49">
        <f>SUM(Q5:Q32)</f>
        <v>0</v>
      </c>
      <c r="R33" s="56">
        <f>SUM(R5:R32)</f>
        <v>0</v>
      </c>
      <c r="S33" s="53">
        <f>SUM(K33:Q33)</f>
        <v>172160000</v>
      </c>
      <c r="T33" s="53">
        <f>S33-R33</f>
        <v>172160000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</row>
    <row r="34" spans="1:42" s="10" customFormat="1" ht="11.1" customHeight="1" thickBot="1" x14ac:dyDescent="0.3">
      <c r="A34" s="9"/>
      <c r="B34" s="11"/>
      <c r="C34" s="11"/>
      <c r="D34" s="11"/>
      <c r="E34" s="91"/>
      <c r="F34" s="11"/>
      <c r="G34" s="91"/>
      <c r="H34" s="91"/>
      <c r="I34" s="12"/>
      <c r="J34" s="13"/>
      <c r="K34" s="13"/>
      <c r="L34" s="12"/>
      <c r="M34" s="13"/>
      <c r="N34" s="13"/>
      <c r="O34" s="12"/>
      <c r="P34" s="12"/>
      <c r="Q34" s="13"/>
      <c r="R34" s="14"/>
      <c r="S34" s="13"/>
      <c r="T34" s="15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</row>
    <row r="35" spans="1:42" s="10" customFormat="1" ht="35.1" customHeight="1" x14ac:dyDescent="0.25">
      <c r="A35" s="9"/>
      <c r="B35" s="42" t="s">
        <v>1</v>
      </c>
      <c r="C35" s="42"/>
      <c r="D35" s="42"/>
      <c r="E35" s="86"/>
      <c r="F35" s="42"/>
      <c r="G35" s="95"/>
      <c r="H35" s="100"/>
      <c r="I35" s="80" t="s">
        <v>2</v>
      </c>
      <c r="J35" s="81"/>
      <c r="K35" s="81"/>
      <c r="L35" s="81" t="s">
        <v>3</v>
      </c>
      <c r="M35" s="81"/>
      <c r="N35" s="81"/>
      <c r="O35" s="82" t="s">
        <v>4</v>
      </c>
      <c r="P35" s="78"/>
      <c r="Q35" s="83"/>
      <c r="R35" s="77" t="s">
        <v>5</v>
      </c>
      <c r="S35" s="78"/>
      <c r="T35" s="7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s="10" customFormat="1" ht="35.1" customHeight="1" x14ac:dyDescent="0.25">
      <c r="A36" s="9"/>
      <c r="B36" s="37" t="s">
        <v>6</v>
      </c>
      <c r="C36" s="37" t="s">
        <v>7</v>
      </c>
      <c r="D36" s="37" t="s">
        <v>8</v>
      </c>
      <c r="E36" s="87" t="s">
        <v>9</v>
      </c>
      <c r="F36" s="20" t="s">
        <v>10</v>
      </c>
      <c r="G36" s="96" t="s">
        <v>11</v>
      </c>
      <c r="H36" s="101"/>
      <c r="I36" s="50" t="s">
        <v>12</v>
      </c>
      <c r="J36" s="21" t="s">
        <v>13</v>
      </c>
      <c r="K36" s="21" t="s">
        <v>14</v>
      </c>
      <c r="L36" s="20" t="s">
        <v>15</v>
      </c>
      <c r="M36" s="20" t="s">
        <v>16</v>
      </c>
      <c r="N36" s="20" t="s">
        <v>17</v>
      </c>
      <c r="O36" s="20" t="s">
        <v>18</v>
      </c>
      <c r="P36" s="20" t="s">
        <v>19</v>
      </c>
      <c r="Q36" s="48" t="s">
        <v>20</v>
      </c>
      <c r="R36" s="55" t="s">
        <v>21</v>
      </c>
      <c r="S36" s="54" t="s">
        <v>22</v>
      </c>
      <c r="T36" s="52" t="s">
        <v>23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s="10" customFormat="1" ht="30" customHeight="1" x14ac:dyDescent="0.25">
      <c r="A37" s="9"/>
      <c r="B37" s="38" t="s">
        <v>35</v>
      </c>
      <c r="C37" s="38"/>
      <c r="D37" s="38"/>
      <c r="E37" s="88"/>
      <c r="F37" s="60"/>
      <c r="G37" s="97"/>
      <c r="H37" s="102"/>
      <c r="I37" s="62"/>
      <c r="J37" s="63"/>
      <c r="K37" s="63"/>
      <c r="L37" s="63"/>
      <c r="M37" s="63"/>
      <c r="N37" s="63"/>
      <c r="O37" s="63"/>
      <c r="P37" s="63"/>
      <c r="Q37" s="64"/>
      <c r="R37" s="65"/>
      <c r="S37" s="66"/>
      <c r="T37" s="66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</row>
    <row r="38" spans="1:42" s="10" customFormat="1" ht="30" customHeight="1" x14ac:dyDescent="0.25">
      <c r="A38" s="9"/>
      <c r="B38" s="39" t="s">
        <v>25</v>
      </c>
      <c r="C38" s="39"/>
      <c r="D38" s="16"/>
      <c r="E38" s="84"/>
      <c r="F38" s="44"/>
      <c r="G38" s="98"/>
      <c r="H38" s="103"/>
      <c r="I38" s="68"/>
      <c r="J38" s="46"/>
      <c r="K38" s="69">
        <f>I38*J38</f>
        <v>0</v>
      </c>
      <c r="L38" s="45"/>
      <c r="M38" s="46"/>
      <c r="N38" s="69">
        <f>L38*M38</f>
        <v>0</v>
      </c>
      <c r="O38" s="47"/>
      <c r="P38" s="47"/>
      <c r="Q38" s="70"/>
      <c r="R38" s="71"/>
      <c r="S38" s="72">
        <f>K38+N38+O38+P38+Q38</f>
        <v>0</v>
      </c>
      <c r="T38" s="73">
        <f t="shared" ref="T38:T46" si="5">S38-R38</f>
        <v>0</v>
      </c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</row>
    <row r="39" spans="1:42" s="10" customFormat="1" ht="30" customHeight="1" x14ac:dyDescent="0.25">
      <c r="A39" s="9"/>
      <c r="B39" s="39" t="s">
        <v>25</v>
      </c>
      <c r="C39" s="39"/>
      <c r="D39" s="17"/>
      <c r="E39" s="84"/>
      <c r="F39" s="44"/>
      <c r="G39" s="98"/>
      <c r="H39" s="103"/>
      <c r="I39" s="68"/>
      <c r="J39" s="46"/>
      <c r="K39" s="69">
        <f t="shared" ref="K39:K46" si="6">I39*J39</f>
        <v>0</v>
      </c>
      <c r="L39" s="45"/>
      <c r="M39" s="46"/>
      <c r="N39" s="69">
        <f t="shared" ref="N39:N46" si="7">L39*M39</f>
        <v>0</v>
      </c>
      <c r="O39" s="47"/>
      <c r="P39" s="47"/>
      <c r="Q39" s="70"/>
      <c r="R39" s="71"/>
      <c r="S39" s="72">
        <f t="shared" ref="S39:S46" si="8">K39+N39+O39+P39+Q39</f>
        <v>0</v>
      </c>
      <c r="T39" s="73">
        <f t="shared" si="5"/>
        <v>0</v>
      </c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</row>
    <row r="40" spans="1:42" s="10" customFormat="1" ht="30" customHeight="1" x14ac:dyDescent="0.25">
      <c r="A40" s="9"/>
      <c r="B40" s="39" t="s">
        <v>25</v>
      </c>
      <c r="C40" s="39"/>
      <c r="D40" s="17"/>
      <c r="E40" s="84"/>
      <c r="F40" s="44"/>
      <c r="G40" s="98"/>
      <c r="H40" s="103"/>
      <c r="I40" s="68"/>
      <c r="J40" s="46"/>
      <c r="K40" s="69">
        <f t="shared" si="6"/>
        <v>0</v>
      </c>
      <c r="L40" s="45"/>
      <c r="M40" s="46"/>
      <c r="N40" s="69">
        <f t="shared" si="7"/>
        <v>0</v>
      </c>
      <c r="O40" s="47"/>
      <c r="P40" s="47"/>
      <c r="Q40" s="70"/>
      <c r="R40" s="71"/>
      <c r="S40" s="72">
        <f t="shared" si="8"/>
        <v>0</v>
      </c>
      <c r="T40" s="73">
        <f t="shared" si="5"/>
        <v>0</v>
      </c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</row>
    <row r="41" spans="1:42" s="10" customFormat="1" ht="30" customHeight="1" x14ac:dyDescent="0.25">
      <c r="A41" s="9"/>
      <c r="B41" s="39" t="s">
        <v>25</v>
      </c>
      <c r="C41" s="39"/>
      <c r="D41" s="18"/>
      <c r="E41" s="84"/>
      <c r="F41" s="44"/>
      <c r="G41" s="98"/>
      <c r="H41" s="103"/>
      <c r="I41" s="68"/>
      <c r="J41" s="46"/>
      <c r="K41" s="69">
        <f t="shared" si="6"/>
        <v>0</v>
      </c>
      <c r="L41" s="45"/>
      <c r="M41" s="46"/>
      <c r="N41" s="69">
        <f t="shared" si="7"/>
        <v>0</v>
      </c>
      <c r="O41" s="47"/>
      <c r="P41" s="47"/>
      <c r="Q41" s="70"/>
      <c r="R41" s="71"/>
      <c r="S41" s="72">
        <f t="shared" si="8"/>
        <v>0</v>
      </c>
      <c r="T41" s="73">
        <f t="shared" si="5"/>
        <v>0</v>
      </c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</row>
    <row r="42" spans="1:42" s="10" customFormat="1" ht="30" customHeight="1" x14ac:dyDescent="0.25">
      <c r="A42" s="9"/>
      <c r="B42" s="39" t="s">
        <v>25</v>
      </c>
      <c r="C42" s="39"/>
      <c r="D42" s="17"/>
      <c r="E42" s="84"/>
      <c r="F42" s="44"/>
      <c r="G42" s="98"/>
      <c r="H42" s="103"/>
      <c r="I42" s="68"/>
      <c r="J42" s="46"/>
      <c r="K42" s="69">
        <f t="shared" si="6"/>
        <v>0</v>
      </c>
      <c r="L42" s="45"/>
      <c r="M42" s="46"/>
      <c r="N42" s="69">
        <f t="shared" si="7"/>
        <v>0</v>
      </c>
      <c r="O42" s="47"/>
      <c r="P42" s="47"/>
      <c r="Q42" s="70"/>
      <c r="R42" s="71"/>
      <c r="S42" s="72">
        <f t="shared" si="8"/>
        <v>0</v>
      </c>
      <c r="T42" s="73">
        <f t="shared" si="5"/>
        <v>0</v>
      </c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s="10" customFormat="1" ht="30" customHeight="1" x14ac:dyDescent="0.25">
      <c r="A43" s="9"/>
      <c r="B43" s="39" t="s">
        <v>25</v>
      </c>
      <c r="C43" s="39"/>
      <c r="D43" s="39"/>
      <c r="E43" s="84"/>
      <c r="F43" s="44"/>
      <c r="G43" s="98"/>
      <c r="H43" s="103"/>
      <c r="I43" s="68"/>
      <c r="J43" s="46"/>
      <c r="K43" s="69">
        <f t="shared" si="6"/>
        <v>0</v>
      </c>
      <c r="L43" s="45"/>
      <c r="M43" s="46"/>
      <c r="N43" s="69">
        <f t="shared" si="7"/>
        <v>0</v>
      </c>
      <c r="O43" s="47"/>
      <c r="P43" s="47"/>
      <c r="Q43" s="70"/>
      <c r="R43" s="71"/>
      <c r="S43" s="72">
        <f t="shared" si="8"/>
        <v>0</v>
      </c>
      <c r="T43" s="73">
        <f t="shared" si="5"/>
        <v>0</v>
      </c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</row>
    <row r="44" spans="1:42" s="10" customFormat="1" ht="30" customHeight="1" x14ac:dyDescent="0.25">
      <c r="A44" s="9"/>
      <c r="B44" s="39" t="s">
        <v>25</v>
      </c>
      <c r="C44" s="39"/>
      <c r="D44" s="39"/>
      <c r="E44" s="84"/>
      <c r="F44" s="44"/>
      <c r="G44" s="98"/>
      <c r="H44" s="103"/>
      <c r="I44" s="68"/>
      <c r="J44" s="46"/>
      <c r="K44" s="69">
        <f t="shared" si="6"/>
        <v>0</v>
      </c>
      <c r="L44" s="45"/>
      <c r="M44" s="46"/>
      <c r="N44" s="69">
        <f t="shared" si="7"/>
        <v>0</v>
      </c>
      <c r="O44" s="47"/>
      <c r="P44" s="47"/>
      <c r="Q44" s="70"/>
      <c r="R44" s="71"/>
      <c r="S44" s="72">
        <f t="shared" si="8"/>
        <v>0</v>
      </c>
      <c r="T44" s="73">
        <f t="shared" si="5"/>
        <v>0</v>
      </c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</row>
    <row r="45" spans="1:42" s="10" customFormat="1" ht="30" customHeight="1" x14ac:dyDescent="0.25">
      <c r="A45" s="9"/>
      <c r="B45" s="39" t="s">
        <v>25</v>
      </c>
      <c r="C45" s="39"/>
      <c r="D45" s="39"/>
      <c r="E45" s="84"/>
      <c r="F45" s="44"/>
      <c r="G45" s="98"/>
      <c r="H45" s="103"/>
      <c r="I45" s="68"/>
      <c r="J45" s="46"/>
      <c r="K45" s="69">
        <f t="shared" si="6"/>
        <v>0</v>
      </c>
      <c r="L45" s="45"/>
      <c r="M45" s="46"/>
      <c r="N45" s="69">
        <f t="shared" si="7"/>
        <v>0</v>
      </c>
      <c r="O45" s="47"/>
      <c r="P45" s="47"/>
      <c r="Q45" s="70"/>
      <c r="R45" s="71"/>
      <c r="S45" s="72">
        <f t="shared" si="8"/>
        <v>0</v>
      </c>
      <c r="T45" s="73">
        <f t="shared" si="5"/>
        <v>0</v>
      </c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 s="10" customFormat="1" ht="30" customHeight="1" x14ac:dyDescent="0.25">
      <c r="A46" s="9"/>
      <c r="B46" s="39" t="s">
        <v>25</v>
      </c>
      <c r="C46" s="39"/>
      <c r="D46" s="39"/>
      <c r="E46" s="84"/>
      <c r="F46" s="44"/>
      <c r="G46" s="98"/>
      <c r="H46" s="103"/>
      <c r="I46" s="68"/>
      <c r="J46" s="46"/>
      <c r="K46" s="69">
        <f t="shared" si="6"/>
        <v>0</v>
      </c>
      <c r="L46" s="45"/>
      <c r="M46" s="46"/>
      <c r="N46" s="69">
        <f t="shared" si="7"/>
        <v>0</v>
      </c>
      <c r="O46" s="47"/>
      <c r="P46" s="47"/>
      <c r="Q46" s="70"/>
      <c r="R46" s="71"/>
      <c r="S46" s="72">
        <f t="shared" si="8"/>
        <v>0</v>
      </c>
      <c r="T46" s="73">
        <f t="shared" si="5"/>
        <v>0</v>
      </c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42" s="10" customFormat="1" ht="30" customHeight="1" x14ac:dyDescent="0.25">
      <c r="A47" s="9"/>
      <c r="B47" s="22" t="s">
        <v>34</v>
      </c>
      <c r="C47" s="22"/>
      <c r="D47" s="40"/>
      <c r="E47" s="90"/>
      <c r="F47" s="23"/>
      <c r="G47" s="99"/>
      <c r="H47" s="105"/>
      <c r="I47" s="51"/>
      <c r="J47" s="41"/>
      <c r="K47" s="43">
        <f t="shared" ref="K47" si="9">SUM(K38:K46)</f>
        <v>0</v>
      </c>
      <c r="L47" s="43"/>
      <c r="M47" s="43"/>
      <c r="N47" s="43">
        <f>SUM(N38:N46)</f>
        <v>0</v>
      </c>
      <c r="O47" s="43">
        <f>SUM(O38:O46)</f>
        <v>0</v>
      </c>
      <c r="P47" s="43">
        <f>SUM(P38:P46)</f>
        <v>0</v>
      </c>
      <c r="Q47" s="49">
        <f>SUM(Q38:Q46)</f>
        <v>0</v>
      </c>
      <c r="R47" s="56">
        <f>SUM(R38:R46)</f>
        <v>0</v>
      </c>
      <c r="S47" s="53">
        <f>SUM(K47:Q47)</f>
        <v>0</v>
      </c>
      <c r="T47" s="53">
        <f>S47-R47</f>
        <v>0</v>
      </c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42" s="4" customFormat="1" ht="21" customHeight="1" x14ac:dyDescent="0.25">
      <c r="B48" s="6"/>
      <c r="C48" s="6"/>
      <c r="D48" s="6"/>
      <c r="E48" s="92"/>
      <c r="F48" s="6"/>
      <c r="G48" s="92"/>
      <c r="H48" s="92"/>
      <c r="I48" s="1"/>
      <c r="J48" s="2"/>
      <c r="K48" s="2"/>
      <c r="L48" s="1"/>
      <c r="M48" s="2"/>
      <c r="N48" s="2"/>
      <c r="O48" s="1"/>
      <c r="P48" s="1"/>
      <c r="Q48" s="2"/>
      <c r="R48" s="7"/>
      <c r="S48" s="2"/>
      <c r="T48" s="3"/>
    </row>
    <row r="49" spans="1:42" x14ac:dyDescent="0.25">
      <c r="A49" s="4"/>
      <c r="B49" s="4"/>
      <c r="C49" s="4"/>
      <c r="D49" s="4"/>
      <c r="E49" s="93"/>
      <c r="F49" s="4"/>
      <c r="G49" s="93"/>
      <c r="H49" s="9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</row>
    <row r="50" spans="1:42" x14ac:dyDescent="0.25">
      <c r="A50" s="4"/>
      <c r="B50" s="4"/>
      <c r="C50" s="4"/>
      <c r="D50" s="4"/>
      <c r="E50" s="93"/>
      <c r="F50" s="4"/>
      <c r="G50" s="93"/>
      <c r="H50" s="9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</row>
    <row r="51" spans="1:42" x14ac:dyDescent="0.25">
      <c r="A51" s="4"/>
      <c r="B51" s="4"/>
      <c r="C51" s="4"/>
      <c r="D51" s="4"/>
      <c r="E51" s="93"/>
      <c r="F51" s="4"/>
      <c r="G51" s="93"/>
      <c r="H51" s="9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</row>
    <row r="52" spans="1:42" x14ac:dyDescent="0.25">
      <c r="A52" s="4"/>
      <c r="B52" s="4"/>
      <c r="C52" s="4"/>
      <c r="D52" s="4"/>
      <c r="E52" s="93"/>
      <c r="F52" s="4"/>
      <c r="G52" s="93"/>
      <c r="H52" s="9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</row>
    <row r="53" spans="1:42" x14ac:dyDescent="0.25">
      <c r="A53" s="4"/>
      <c r="B53" s="4"/>
      <c r="C53" s="4"/>
      <c r="D53" s="4"/>
      <c r="E53" s="93"/>
      <c r="F53" s="4"/>
      <c r="G53" s="93"/>
      <c r="H53" s="9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</row>
    <row r="54" spans="1:42" x14ac:dyDescent="0.25">
      <c r="A54" s="4"/>
      <c r="B54" s="4"/>
      <c r="C54" s="4"/>
      <c r="D54" s="4"/>
      <c r="E54" s="93"/>
      <c r="F54" s="4"/>
      <c r="G54" s="93"/>
      <c r="H54" s="9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</row>
    <row r="55" spans="1:42" x14ac:dyDescent="0.25">
      <c r="A55" s="4"/>
      <c r="B55" s="4"/>
      <c r="C55" s="4"/>
      <c r="D55" s="4"/>
      <c r="E55" s="93"/>
      <c r="F55" s="4"/>
      <c r="G55" s="93"/>
      <c r="H55" s="9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</row>
    <row r="56" spans="1:42" x14ac:dyDescent="0.25">
      <c r="A56" s="4"/>
      <c r="B56" s="4"/>
      <c r="C56" s="4"/>
      <c r="D56" s="4"/>
      <c r="E56" s="93"/>
      <c r="F56" s="4"/>
      <c r="G56" s="93"/>
      <c r="H56" s="9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</row>
    <row r="57" spans="1:42" x14ac:dyDescent="0.25">
      <c r="A57" s="4"/>
      <c r="B57" s="4"/>
      <c r="C57" s="4"/>
      <c r="D57" s="4"/>
      <c r="E57" s="93"/>
      <c r="F57" s="4"/>
      <c r="G57" s="93"/>
      <c r="H57" s="9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</row>
    <row r="58" spans="1:42" x14ac:dyDescent="0.25">
      <c r="A58" s="4"/>
      <c r="B58" s="4"/>
      <c r="C58" s="4"/>
      <c r="D58" s="4"/>
      <c r="E58" s="93"/>
      <c r="F58" s="4"/>
      <c r="G58" s="93"/>
      <c r="H58" s="9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</row>
    <row r="59" spans="1:42" x14ac:dyDescent="0.25">
      <c r="A59" s="4"/>
      <c r="B59" s="4"/>
      <c r="C59" s="4"/>
      <c r="D59" s="4"/>
      <c r="E59" s="93"/>
      <c r="F59" s="4"/>
      <c r="G59" s="93"/>
      <c r="H59" s="9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</row>
    <row r="60" spans="1:42" x14ac:dyDescent="0.25">
      <c r="A60" s="4"/>
      <c r="B60" s="4"/>
      <c r="C60" s="4"/>
      <c r="D60" s="4"/>
      <c r="E60" s="93"/>
      <c r="F60" s="4"/>
      <c r="G60" s="93"/>
      <c r="H60" s="9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</row>
    <row r="61" spans="1:42" x14ac:dyDescent="0.25">
      <c r="A61" s="4"/>
      <c r="B61" s="4"/>
      <c r="C61" s="4"/>
      <c r="D61" s="4"/>
      <c r="E61" s="93"/>
      <c r="F61" s="4"/>
      <c r="G61" s="93"/>
      <c r="H61" s="9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</row>
    <row r="62" spans="1:42" x14ac:dyDescent="0.25">
      <c r="A62" s="4"/>
      <c r="B62" s="4"/>
      <c r="C62" s="4"/>
      <c r="D62" s="4"/>
      <c r="E62" s="93"/>
      <c r="F62" s="4"/>
      <c r="G62" s="93"/>
      <c r="H62" s="9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</row>
    <row r="63" spans="1:42" x14ac:dyDescent="0.25">
      <c r="A63" s="4"/>
      <c r="B63" s="4"/>
      <c r="C63" s="4"/>
      <c r="D63" s="4"/>
      <c r="E63" s="93"/>
      <c r="F63" s="4"/>
      <c r="G63" s="93"/>
      <c r="H63" s="9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</row>
    <row r="64" spans="1:42" x14ac:dyDescent="0.25">
      <c r="A64" s="4"/>
      <c r="B64" s="4"/>
      <c r="C64" s="4"/>
      <c r="D64" s="4"/>
      <c r="E64" s="93"/>
      <c r="F64" s="4"/>
      <c r="G64" s="93"/>
      <c r="H64" s="9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</row>
    <row r="65" spans="1:42" x14ac:dyDescent="0.25">
      <c r="A65" s="4"/>
      <c r="B65" s="4"/>
      <c r="C65" s="4"/>
      <c r="D65" s="4"/>
      <c r="E65" s="93"/>
      <c r="F65" s="4"/>
      <c r="G65" s="93"/>
      <c r="H65" s="9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</row>
    <row r="66" spans="1:42" x14ac:dyDescent="0.25">
      <c r="A66" s="4"/>
      <c r="B66" s="4"/>
      <c r="C66" s="4"/>
      <c r="D66" s="4"/>
      <c r="E66" s="93"/>
      <c r="F66" s="4"/>
      <c r="G66" s="93"/>
      <c r="H66" s="9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</row>
    <row r="67" spans="1:42" x14ac:dyDescent="0.25">
      <c r="A67" s="4"/>
      <c r="B67" s="4"/>
      <c r="C67" s="4"/>
      <c r="D67" s="4"/>
      <c r="E67" s="93"/>
      <c r="F67" s="4"/>
      <c r="G67" s="93"/>
      <c r="H67" s="9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</row>
    <row r="68" spans="1:42" x14ac:dyDescent="0.25">
      <c r="A68" s="4"/>
      <c r="B68" s="4"/>
      <c r="C68" s="4"/>
      <c r="D68" s="4"/>
      <c r="E68" s="93"/>
      <c r="F68" s="4"/>
      <c r="G68" s="93"/>
      <c r="H68" s="9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</row>
    <row r="69" spans="1:42" x14ac:dyDescent="0.25">
      <c r="A69" s="4"/>
      <c r="B69" s="4"/>
      <c r="C69" s="4"/>
      <c r="D69" s="4"/>
      <c r="E69" s="93"/>
      <c r="F69" s="4"/>
      <c r="G69" s="93"/>
      <c r="H69" s="9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</row>
    <row r="70" spans="1:42" x14ac:dyDescent="0.25">
      <c r="A70" s="4"/>
      <c r="B70" s="4"/>
      <c r="C70" s="4"/>
      <c r="D70" s="4"/>
      <c r="E70" s="93"/>
      <c r="F70" s="4"/>
      <c r="G70" s="93"/>
      <c r="H70" s="9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</row>
    <row r="71" spans="1:42" x14ac:dyDescent="0.25">
      <c r="A71" s="4"/>
      <c r="B71" s="4"/>
      <c r="C71" s="4"/>
      <c r="D71" s="4"/>
      <c r="E71" s="93"/>
      <c r="F71" s="4"/>
      <c r="G71" s="93"/>
      <c r="H71" s="9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</row>
    <row r="72" spans="1:42" x14ac:dyDescent="0.25">
      <c r="A72" s="4"/>
      <c r="B72" s="4"/>
      <c r="C72" s="4"/>
      <c r="D72" s="4"/>
      <c r="E72" s="93"/>
      <c r="F72" s="4"/>
      <c r="G72" s="93"/>
      <c r="H72" s="9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</row>
    <row r="73" spans="1:42" x14ac:dyDescent="0.25">
      <c r="A73" s="4"/>
      <c r="B73" s="4"/>
      <c r="C73" s="4"/>
      <c r="D73" s="4"/>
      <c r="E73" s="93"/>
      <c r="F73" s="4"/>
      <c r="G73" s="93"/>
      <c r="H73" s="9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</row>
    <row r="74" spans="1:42" x14ac:dyDescent="0.25">
      <c r="A74" s="4"/>
      <c r="B74" s="4"/>
      <c r="C74" s="4"/>
      <c r="D74" s="4"/>
      <c r="E74" s="93"/>
      <c r="F74" s="4"/>
      <c r="G74" s="93"/>
      <c r="H74" s="9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</row>
    <row r="75" spans="1:42" x14ac:dyDescent="0.25">
      <c r="A75" s="4"/>
      <c r="B75" s="4"/>
      <c r="C75" s="4"/>
      <c r="D75" s="4"/>
      <c r="E75" s="93"/>
      <c r="F75" s="4"/>
      <c r="G75" s="93"/>
      <c r="H75" s="9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</row>
    <row r="76" spans="1:42" x14ac:dyDescent="0.25">
      <c r="A76" s="4"/>
      <c r="B76" s="4"/>
      <c r="C76" s="4"/>
      <c r="D76" s="4"/>
      <c r="E76" s="93"/>
      <c r="F76" s="4"/>
      <c r="G76" s="93"/>
      <c r="H76" s="9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</row>
    <row r="77" spans="1:42" x14ac:dyDescent="0.25">
      <c r="A77" s="4"/>
      <c r="B77" s="4"/>
      <c r="C77" s="4"/>
      <c r="D77" s="4"/>
      <c r="E77" s="93"/>
      <c r="F77" s="4"/>
      <c r="G77" s="93"/>
      <c r="H77" s="9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</row>
    <row r="78" spans="1:42" x14ac:dyDescent="0.25">
      <c r="A78" s="4"/>
      <c r="B78" s="4"/>
      <c r="C78" s="4"/>
      <c r="D78" s="4"/>
      <c r="E78" s="93"/>
      <c r="F78" s="4"/>
      <c r="G78" s="93"/>
      <c r="H78" s="9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</row>
    <row r="79" spans="1:42" x14ac:dyDescent="0.25">
      <c r="A79" s="4"/>
      <c r="B79" s="4"/>
      <c r="C79" s="4"/>
      <c r="D79" s="4"/>
      <c r="E79" s="93"/>
      <c r="F79" s="4"/>
      <c r="G79" s="93"/>
      <c r="H79" s="9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</row>
    <row r="80" spans="1:42" x14ac:dyDescent="0.25">
      <c r="A80" s="4"/>
      <c r="B80" s="4"/>
      <c r="C80" s="4"/>
      <c r="D80" s="4"/>
      <c r="E80" s="93"/>
      <c r="F80" s="4"/>
      <c r="G80" s="93"/>
      <c r="H80" s="9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</row>
    <row r="81" spans="1:42" x14ac:dyDescent="0.25">
      <c r="A81" s="4"/>
      <c r="B81" s="4"/>
      <c r="C81" s="4"/>
      <c r="D81" s="4"/>
      <c r="E81" s="93"/>
      <c r="F81" s="4"/>
      <c r="G81" s="93"/>
      <c r="H81" s="9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</row>
    <row r="82" spans="1:42" x14ac:dyDescent="0.25">
      <c r="A82" s="4"/>
      <c r="B82" s="4"/>
      <c r="C82" s="4"/>
      <c r="D82" s="4"/>
      <c r="E82" s="93"/>
      <c r="F82" s="4"/>
      <c r="G82" s="93"/>
      <c r="H82" s="9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</row>
    <row r="83" spans="1:42" x14ac:dyDescent="0.25">
      <c r="A83" s="4"/>
      <c r="B83" s="4"/>
      <c r="C83" s="4"/>
      <c r="D83" s="4"/>
      <c r="E83" s="93"/>
      <c r="F83" s="4"/>
      <c r="G83" s="93"/>
      <c r="H83" s="9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</row>
    <row r="84" spans="1:42" x14ac:dyDescent="0.25">
      <c r="A84" s="4"/>
      <c r="B84" s="4"/>
      <c r="C84" s="4"/>
      <c r="D84" s="4"/>
      <c r="E84" s="93"/>
      <c r="F84" s="4"/>
      <c r="G84" s="93"/>
      <c r="H84" s="9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</row>
    <row r="85" spans="1:42" x14ac:dyDescent="0.25">
      <c r="A85" s="4"/>
      <c r="B85" s="4"/>
      <c r="C85" s="4"/>
      <c r="D85" s="4"/>
      <c r="E85" s="93"/>
      <c r="F85" s="4"/>
      <c r="G85" s="93"/>
      <c r="H85" s="9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</row>
    <row r="86" spans="1:42" x14ac:dyDescent="0.25">
      <c r="A86" s="4"/>
      <c r="B86" s="4"/>
      <c r="C86" s="4"/>
      <c r="D86" s="4"/>
      <c r="E86" s="93"/>
      <c r="F86" s="4"/>
      <c r="G86" s="93"/>
      <c r="H86" s="9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 spans="1:42" x14ac:dyDescent="0.25">
      <c r="A87" s="4"/>
      <c r="B87" s="4"/>
      <c r="C87" s="4"/>
      <c r="D87" s="4"/>
      <c r="E87" s="93"/>
      <c r="F87" s="4"/>
      <c r="G87" s="93"/>
      <c r="H87" s="9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</row>
    <row r="88" spans="1:42" x14ac:dyDescent="0.25">
      <c r="A88" s="4"/>
      <c r="B88" s="4"/>
      <c r="C88" s="4"/>
      <c r="D88" s="4"/>
      <c r="E88" s="93"/>
      <c r="F88" s="4"/>
      <c r="G88" s="93"/>
      <c r="H88" s="9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 spans="1:42" x14ac:dyDescent="0.25">
      <c r="A89" s="4"/>
      <c r="B89" s="4"/>
      <c r="C89" s="4"/>
      <c r="D89" s="4"/>
      <c r="E89" s="93"/>
      <c r="F89" s="4"/>
      <c r="G89" s="93"/>
      <c r="H89" s="9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 spans="1:42" x14ac:dyDescent="0.25">
      <c r="A90" s="4"/>
      <c r="B90" s="4"/>
      <c r="C90" s="4"/>
      <c r="D90" s="4"/>
      <c r="E90" s="93"/>
      <c r="F90" s="4"/>
      <c r="G90" s="93"/>
      <c r="H90" s="9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 spans="1:42" x14ac:dyDescent="0.25">
      <c r="A91" s="4"/>
      <c r="B91" s="4"/>
      <c r="C91" s="4"/>
      <c r="D91" s="4"/>
      <c r="E91" s="93"/>
      <c r="F91" s="4"/>
      <c r="G91" s="93"/>
      <c r="H91" s="9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 spans="1:42" x14ac:dyDescent="0.25">
      <c r="A92" s="4"/>
      <c r="B92" s="4"/>
      <c r="C92" s="4"/>
      <c r="D92" s="4"/>
      <c r="E92" s="93"/>
      <c r="F92" s="4"/>
      <c r="G92" s="93"/>
      <c r="H92" s="9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</row>
    <row r="93" spans="1:42" x14ac:dyDescent="0.25">
      <c r="A93" s="4"/>
      <c r="B93" s="4"/>
      <c r="C93" s="4"/>
      <c r="D93" s="4"/>
      <c r="E93" s="93"/>
      <c r="F93" s="4"/>
      <c r="G93" s="93"/>
      <c r="H93" s="9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 spans="1:42" x14ac:dyDescent="0.25">
      <c r="A94" s="4"/>
      <c r="B94" s="4"/>
      <c r="C94" s="4"/>
      <c r="D94" s="4"/>
      <c r="E94" s="93"/>
      <c r="F94" s="4"/>
      <c r="G94" s="93"/>
      <c r="H94" s="9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42" x14ac:dyDescent="0.25">
      <c r="A95" s="4"/>
      <c r="B95" s="4"/>
      <c r="C95" s="4"/>
      <c r="D95" s="4"/>
      <c r="E95" s="93"/>
      <c r="F95" s="4"/>
      <c r="G95" s="93"/>
      <c r="H95" s="9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42" x14ac:dyDescent="0.25">
      <c r="A96" s="4"/>
      <c r="B96" s="4"/>
      <c r="C96" s="4"/>
      <c r="D96" s="4"/>
      <c r="E96" s="93"/>
      <c r="F96" s="4"/>
      <c r="G96" s="93"/>
      <c r="H96" s="9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4"/>
      <c r="B97" s="4"/>
      <c r="C97" s="4"/>
      <c r="D97" s="4"/>
      <c r="E97" s="93"/>
      <c r="F97" s="4"/>
      <c r="G97" s="93"/>
      <c r="H97" s="9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x14ac:dyDescent="0.25">
      <c r="A98" s="4"/>
      <c r="B98" s="4"/>
      <c r="C98" s="4"/>
      <c r="D98" s="4"/>
      <c r="E98" s="93"/>
      <c r="F98" s="4"/>
      <c r="G98" s="93"/>
      <c r="H98" s="9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x14ac:dyDescent="0.25">
      <c r="A99" s="4"/>
      <c r="B99" s="4"/>
      <c r="C99" s="4"/>
      <c r="D99" s="4"/>
      <c r="E99" s="93"/>
      <c r="F99" s="4"/>
      <c r="G99" s="93"/>
      <c r="H99" s="9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x14ac:dyDescent="0.25">
      <c r="A100" s="4"/>
      <c r="B100" s="4"/>
      <c r="C100" s="4"/>
      <c r="D100" s="4"/>
      <c r="E100" s="93"/>
      <c r="F100" s="4"/>
      <c r="G100" s="93"/>
      <c r="H100" s="9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5">
      <c r="A101" s="4"/>
      <c r="B101" s="4"/>
      <c r="C101" s="4"/>
      <c r="D101" s="4"/>
      <c r="E101" s="93"/>
      <c r="F101" s="4"/>
      <c r="G101" s="93"/>
      <c r="H101" s="9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4"/>
      <c r="B102" s="4"/>
      <c r="C102" s="4"/>
      <c r="D102" s="4"/>
      <c r="E102" s="93"/>
      <c r="F102" s="4"/>
      <c r="G102" s="93"/>
      <c r="H102" s="9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4"/>
      <c r="B103" s="4"/>
      <c r="C103" s="4"/>
      <c r="D103" s="4"/>
      <c r="E103" s="93"/>
      <c r="F103" s="4"/>
      <c r="G103" s="93"/>
      <c r="H103" s="9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4"/>
      <c r="B104" s="4"/>
      <c r="C104" s="4"/>
      <c r="D104" s="4"/>
      <c r="E104" s="93"/>
      <c r="F104" s="4"/>
      <c r="G104" s="93"/>
      <c r="H104" s="9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x14ac:dyDescent="0.25">
      <c r="A105" s="4"/>
      <c r="B105" s="4"/>
      <c r="C105" s="4"/>
      <c r="D105" s="4"/>
      <c r="E105" s="93"/>
      <c r="F105" s="4"/>
      <c r="G105" s="93"/>
      <c r="H105" s="9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x14ac:dyDescent="0.25">
      <c r="A106" s="4"/>
      <c r="B106" s="4"/>
      <c r="C106" s="4"/>
      <c r="D106" s="4"/>
      <c r="E106" s="93"/>
      <c r="F106" s="4"/>
      <c r="G106" s="93"/>
      <c r="H106" s="9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x14ac:dyDescent="0.25">
      <c r="A107" s="4"/>
      <c r="B107" s="4"/>
      <c r="C107" s="4"/>
      <c r="D107" s="4"/>
      <c r="E107" s="93"/>
      <c r="F107" s="4"/>
      <c r="G107" s="93"/>
      <c r="H107" s="9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4"/>
      <c r="B108" s="4"/>
      <c r="C108" s="4"/>
      <c r="D108" s="4"/>
      <c r="E108" s="93"/>
      <c r="F108" s="4"/>
      <c r="G108" s="93"/>
      <c r="H108" s="9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5">
      <c r="A109" s="4"/>
      <c r="B109" s="4"/>
      <c r="C109" s="4"/>
      <c r="D109" s="4"/>
      <c r="E109" s="93"/>
      <c r="F109" s="4"/>
      <c r="G109" s="93"/>
      <c r="H109" s="9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25">
      <c r="A110" s="4"/>
      <c r="B110" s="4"/>
      <c r="C110" s="4"/>
      <c r="D110" s="4"/>
      <c r="E110" s="93"/>
      <c r="F110" s="4"/>
      <c r="G110" s="93"/>
      <c r="H110" s="9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4"/>
      <c r="B111" s="4"/>
      <c r="C111" s="4"/>
      <c r="D111" s="4"/>
      <c r="E111" s="93"/>
      <c r="F111" s="4"/>
      <c r="G111" s="93"/>
      <c r="H111" s="9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x14ac:dyDescent="0.25">
      <c r="A112" s="4"/>
      <c r="B112" s="4"/>
      <c r="C112" s="4"/>
      <c r="D112" s="4"/>
      <c r="E112" s="93"/>
      <c r="F112" s="4"/>
      <c r="G112" s="93"/>
      <c r="H112" s="9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x14ac:dyDescent="0.25">
      <c r="A113" s="4"/>
      <c r="B113" s="4"/>
      <c r="C113" s="4"/>
      <c r="D113" s="4"/>
      <c r="E113" s="93"/>
      <c r="F113" s="4"/>
      <c r="G113" s="93"/>
      <c r="H113" s="9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x14ac:dyDescent="0.25">
      <c r="A114" s="4"/>
      <c r="B114" s="4"/>
      <c r="C114" s="4"/>
      <c r="D114" s="4"/>
      <c r="E114" s="93"/>
      <c r="F114" s="4"/>
      <c r="G114" s="93"/>
      <c r="H114" s="9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5">
      <c r="A115" s="4"/>
      <c r="B115" s="4"/>
      <c r="C115" s="4"/>
      <c r="D115" s="4"/>
      <c r="E115" s="93"/>
      <c r="F115" s="4"/>
      <c r="G115" s="93"/>
      <c r="H115" s="9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4"/>
      <c r="B116" s="4"/>
      <c r="C116" s="4"/>
      <c r="D116" s="4"/>
      <c r="E116" s="93"/>
      <c r="F116" s="4"/>
      <c r="G116" s="93"/>
      <c r="H116" s="9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5">
      <c r="A117" s="4"/>
      <c r="B117" s="4"/>
      <c r="C117" s="4"/>
      <c r="D117" s="4"/>
      <c r="E117" s="93"/>
      <c r="F117" s="4"/>
      <c r="G117" s="93"/>
      <c r="H117" s="9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A118" s="4"/>
      <c r="B118" s="4"/>
      <c r="C118" s="4"/>
      <c r="D118" s="4"/>
      <c r="E118" s="93"/>
      <c r="F118" s="4"/>
      <c r="G118" s="93"/>
      <c r="H118" s="9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x14ac:dyDescent="0.25">
      <c r="A119" s="4"/>
      <c r="B119" s="4"/>
      <c r="C119" s="4"/>
      <c r="D119" s="4"/>
      <c r="E119" s="93"/>
      <c r="F119" s="4"/>
      <c r="G119" s="93"/>
      <c r="H119" s="9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x14ac:dyDescent="0.25">
      <c r="A120" s="4"/>
      <c r="B120" s="4"/>
      <c r="C120" s="4"/>
      <c r="D120" s="4"/>
      <c r="E120" s="93"/>
      <c r="F120" s="4"/>
      <c r="G120" s="93"/>
      <c r="H120" s="9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x14ac:dyDescent="0.25">
      <c r="A121" s="4"/>
      <c r="B121" s="4"/>
      <c r="C121" s="4"/>
      <c r="D121" s="4"/>
      <c r="E121" s="93"/>
      <c r="F121" s="4"/>
      <c r="G121" s="93"/>
      <c r="H121" s="9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x14ac:dyDescent="0.25">
      <c r="A122" s="4"/>
      <c r="B122" s="4"/>
      <c r="C122" s="4"/>
      <c r="D122" s="4"/>
      <c r="E122" s="93"/>
      <c r="F122" s="4"/>
      <c r="G122" s="93"/>
      <c r="H122" s="9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x14ac:dyDescent="0.25">
      <c r="A123" s="4"/>
      <c r="B123" s="4"/>
      <c r="C123" s="4"/>
      <c r="D123" s="4"/>
      <c r="E123" s="93"/>
      <c r="F123" s="4"/>
      <c r="G123" s="93"/>
      <c r="H123" s="9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25">
      <c r="A124" s="4"/>
      <c r="B124" s="4"/>
      <c r="C124" s="4"/>
      <c r="D124" s="4"/>
      <c r="E124" s="93"/>
      <c r="F124" s="4"/>
      <c r="G124" s="93"/>
      <c r="H124" s="9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25">
      <c r="A125" s="4"/>
      <c r="B125" s="4"/>
      <c r="C125" s="4"/>
      <c r="D125" s="4"/>
      <c r="E125" s="93"/>
      <c r="F125" s="4"/>
      <c r="G125" s="93"/>
      <c r="H125" s="9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x14ac:dyDescent="0.25">
      <c r="A126" s="4"/>
      <c r="B126" s="4"/>
      <c r="C126" s="4"/>
      <c r="D126" s="4"/>
      <c r="E126" s="93"/>
      <c r="F126" s="4"/>
      <c r="G126" s="93"/>
      <c r="H126" s="9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x14ac:dyDescent="0.25">
      <c r="A127" s="4"/>
      <c r="B127" s="4"/>
      <c r="C127" s="4"/>
      <c r="D127" s="4"/>
      <c r="E127" s="93"/>
      <c r="F127" s="4"/>
      <c r="G127" s="93"/>
      <c r="H127" s="9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x14ac:dyDescent="0.25">
      <c r="A128" s="4"/>
      <c r="B128" s="4"/>
      <c r="C128" s="4"/>
      <c r="D128" s="4"/>
      <c r="E128" s="93"/>
      <c r="F128" s="4"/>
      <c r="G128" s="93"/>
      <c r="H128" s="9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x14ac:dyDescent="0.25">
      <c r="A129" s="4"/>
      <c r="B129" s="4"/>
      <c r="C129" s="4"/>
      <c r="D129" s="4"/>
      <c r="E129" s="93"/>
      <c r="F129" s="4"/>
      <c r="G129" s="93"/>
      <c r="H129" s="9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x14ac:dyDescent="0.25">
      <c r="A130" s="4"/>
      <c r="B130" s="4"/>
      <c r="C130" s="4"/>
      <c r="D130" s="4"/>
      <c r="E130" s="93"/>
      <c r="F130" s="4"/>
      <c r="G130" s="93"/>
      <c r="H130" s="9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x14ac:dyDescent="0.25">
      <c r="A131" s="4"/>
      <c r="B131" s="4"/>
      <c r="C131" s="4"/>
      <c r="D131" s="4"/>
      <c r="E131" s="93"/>
      <c r="F131" s="4"/>
      <c r="G131" s="93"/>
      <c r="H131" s="9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x14ac:dyDescent="0.25">
      <c r="A132" s="4"/>
      <c r="B132" s="4"/>
      <c r="C132" s="4"/>
      <c r="D132" s="4"/>
      <c r="E132" s="93"/>
      <c r="F132" s="4"/>
      <c r="G132" s="93"/>
      <c r="H132" s="9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x14ac:dyDescent="0.25">
      <c r="A133" s="4"/>
      <c r="B133" s="4"/>
      <c r="C133" s="4"/>
      <c r="D133" s="4"/>
      <c r="E133" s="93"/>
      <c r="F133" s="4"/>
      <c r="G133" s="93"/>
      <c r="H133" s="9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x14ac:dyDescent="0.25">
      <c r="A134" s="4"/>
      <c r="B134" s="4"/>
      <c r="C134" s="4"/>
      <c r="D134" s="4"/>
      <c r="E134" s="93"/>
      <c r="F134" s="4"/>
      <c r="G134" s="93"/>
      <c r="H134" s="9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x14ac:dyDescent="0.25">
      <c r="A135" s="4"/>
      <c r="B135" s="4"/>
      <c r="C135" s="4"/>
      <c r="D135" s="4"/>
      <c r="E135" s="93"/>
      <c r="F135" s="4"/>
      <c r="G135" s="93"/>
      <c r="H135" s="9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x14ac:dyDescent="0.25">
      <c r="A136" s="4"/>
      <c r="B136" s="4"/>
      <c r="C136" s="4"/>
      <c r="D136" s="4"/>
      <c r="E136" s="93"/>
      <c r="F136" s="4"/>
      <c r="G136" s="93"/>
      <c r="H136" s="9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25">
      <c r="A137" s="4"/>
      <c r="B137" s="4"/>
      <c r="C137" s="4"/>
      <c r="D137" s="4"/>
      <c r="E137" s="93"/>
      <c r="F137" s="4"/>
      <c r="G137" s="93"/>
      <c r="H137" s="9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x14ac:dyDescent="0.25">
      <c r="A138" s="4"/>
      <c r="B138" s="4"/>
      <c r="C138" s="4"/>
      <c r="D138" s="4"/>
      <c r="E138" s="93"/>
      <c r="F138" s="4"/>
      <c r="G138" s="93"/>
      <c r="H138" s="9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x14ac:dyDescent="0.25">
      <c r="A139" s="4"/>
      <c r="B139" s="4"/>
      <c r="C139" s="4"/>
      <c r="D139" s="4"/>
      <c r="E139" s="93"/>
      <c r="F139" s="4"/>
      <c r="G139" s="93"/>
      <c r="H139" s="9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x14ac:dyDescent="0.25">
      <c r="A140" s="4"/>
      <c r="B140" s="4"/>
      <c r="C140" s="4"/>
      <c r="D140" s="4"/>
      <c r="E140" s="93"/>
      <c r="F140" s="4"/>
      <c r="G140" s="93"/>
      <c r="H140" s="9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x14ac:dyDescent="0.25">
      <c r="A141" s="4"/>
      <c r="B141" s="4"/>
      <c r="C141" s="4"/>
      <c r="D141" s="4"/>
      <c r="E141" s="93"/>
      <c r="F141" s="4"/>
      <c r="G141" s="93"/>
      <c r="H141" s="9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x14ac:dyDescent="0.25">
      <c r="A142" s="4"/>
      <c r="B142" s="4"/>
      <c r="C142" s="4"/>
      <c r="D142" s="4"/>
      <c r="E142" s="93"/>
      <c r="F142" s="4"/>
      <c r="G142" s="93"/>
      <c r="H142" s="9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x14ac:dyDescent="0.25">
      <c r="A143" s="4"/>
      <c r="B143" s="4"/>
      <c r="C143" s="4"/>
      <c r="D143" s="4"/>
      <c r="E143" s="93"/>
      <c r="F143" s="4"/>
      <c r="G143" s="93"/>
      <c r="H143" s="9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x14ac:dyDescent="0.25">
      <c r="A144" s="4"/>
      <c r="B144" s="4"/>
      <c r="C144" s="4"/>
      <c r="D144" s="4"/>
      <c r="E144" s="93"/>
      <c r="F144" s="4"/>
      <c r="G144" s="93"/>
      <c r="H144" s="9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x14ac:dyDescent="0.25">
      <c r="A145" s="4"/>
      <c r="B145" s="4"/>
      <c r="C145" s="4"/>
      <c r="D145" s="4"/>
      <c r="E145" s="93"/>
      <c r="F145" s="4"/>
      <c r="G145" s="93"/>
      <c r="H145" s="9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x14ac:dyDescent="0.25">
      <c r="A146" s="4"/>
      <c r="B146" s="4"/>
      <c r="C146" s="4"/>
      <c r="D146" s="4"/>
      <c r="E146" s="93"/>
      <c r="F146" s="4"/>
      <c r="G146" s="93"/>
      <c r="H146" s="9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x14ac:dyDescent="0.25">
      <c r="A147" s="4"/>
      <c r="B147" s="4"/>
      <c r="C147" s="4"/>
      <c r="D147" s="4"/>
      <c r="E147" s="93"/>
      <c r="F147" s="4"/>
      <c r="G147" s="93"/>
      <c r="H147" s="9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x14ac:dyDescent="0.25">
      <c r="A148" s="4"/>
      <c r="B148" s="4"/>
      <c r="C148" s="4"/>
      <c r="D148" s="4"/>
      <c r="E148" s="93"/>
      <c r="F148" s="4"/>
      <c r="G148" s="93"/>
      <c r="H148" s="9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x14ac:dyDescent="0.25">
      <c r="A149" s="4"/>
      <c r="B149" s="4"/>
      <c r="C149" s="4"/>
      <c r="D149" s="4"/>
      <c r="E149" s="93"/>
      <c r="F149" s="4"/>
      <c r="G149" s="93"/>
      <c r="H149" s="9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x14ac:dyDescent="0.25">
      <c r="A150" s="4"/>
      <c r="B150" s="4"/>
      <c r="C150" s="4"/>
      <c r="D150" s="4"/>
      <c r="E150" s="93"/>
      <c r="F150" s="4"/>
      <c r="G150" s="93"/>
      <c r="H150" s="9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x14ac:dyDescent="0.25">
      <c r="A151" s="4"/>
      <c r="B151" s="4"/>
      <c r="C151" s="4"/>
      <c r="D151" s="4"/>
      <c r="E151" s="93"/>
      <c r="F151" s="4"/>
      <c r="G151" s="93"/>
      <c r="H151" s="9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x14ac:dyDescent="0.25">
      <c r="A152" s="4"/>
      <c r="B152" s="4"/>
      <c r="C152" s="4"/>
      <c r="D152" s="4"/>
      <c r="E152" s="93"/>
      <c r="F152" s="4"/>
      <c r="G152" s="93"/>
      <c r="H152" s="9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x14ac:dyDescent="0.25">
      <c r="A153" s="4"/>
      <c r="B153" s="4"/>
      <c r="C153" s="4"/>
      <c r="D153" s="4"/>
      <c r="E153" s="93"/>
      <c r="F153" s="4"/>
      <c r="G153" s="93"/>
      <c r="H153" s="9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x14ac:dyDescent="0.25">
      <c r="A154" s="4"/>
      <c r="B154" s="4"/>
      <c r="C154" s="4"/>
      <c r="D154" s="4"/>
      <c r="E154" s="93"/>
      <c r="F154" s="4"/>
      <c r="G154" s="93"/>
      <c r="H154" s="9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x14ac:dyDescent="0.25">
      <c r="A155" s="4"/>
      <c r="B155" s="4"/>
      <c r="C155" s="4"/>
      <c r="D155" s="4"/>
      <c r="E155" s="93"/>
      <c r="F155" s="4"/>
      <c r="G155" s="93"/>
      <c r="H155" s="9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x14ac:dyDescent="0.25">
      <c r="A156" s="4"/>
      <c r="B156" s="4"/>
      <c r="C156" s="4"/>
      <c r="D156" s="4"/>
      <c r="E156" s="93"/>
      <c r="F156" s="4"/>
      <c r="G156" s="93"/>
      <c r="H156" s="9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x14ac:dyDescent="0.25">
      <c r="A157" s="4"/>
      <c r="B157" s="4"/>
      <c r="C157" s="4"/>
      <c r="D157" s="4"/>
      <c r="E157" s="93"/>
      <c r="F157" s="4"/>
      <c r="G157" s="93"/>
      <c r="H157" s="9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x14ac:dyDescent="0.25">
      <c r="A158" s="4"/>
      <c r="B158" s="4"/>
      <c r="C158" s="4"/>
      <c r="D158" s="4"/>
      <c r="E158" s="93"/>
      <c r="F158" s="4"/>
      <c r="G158" s="93"/>
      <c r="H158" s="9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x14ac:dyDescent="0.25">
      <c r="A159" s="4"/>
      <c r="B159" s="4"/>
      <c r="C159" s="4"/>
      <c r="D159" s="4"/>
      <c r="E159" s="93"/>
      <c r="F159" s="4"/>
      <c r="G159" s="93"/>
      <c r="H159" s="9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x14ac:dyDescent="0.25">
      <c r="A160" s="4"/>
      <c r="B160" s="4"/>
      <c r="C160" s="4"/>
      <c r="D160" s="4"/>
      <c r="E160" s="93"/>
      <c r="F160" s="4"/>
      <c r="G160" s="93"/>
      <c r="H160" s="9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x14ac:dyDescent="0.25">
      <c r="A161" s="4"/>
      <c r="B161" s="4"/>
      <c r="C161" s="4"/>
      <c r="D161" s="4"/>
      <c r="E161" s="93"/>
      <c r="F161" s="4"/>
      <c r="G161" s="93"/>
      <c r="H161" s="9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x14ac:dyDescent="0.25">
      <c r="A162" s="4"/>
      <c r="B162" s="4"/>
      <c r="C162" s="4"/>
      <c r="D162" s="4"/>
      <c r="E162" s="93"/>
      <c r="F162" s="4"/>
      <c r="G162" s="93"/>
      <c r="H162" s="9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x14ac:dyDescent="0.25">
      <c r="A163" s="4"/>
      <c r="B163" s="4"/>
      <c r="C163" s="4"/>
      <c r="D163" s="4"/>
      <c r="E163" s="93"/>
      <c r="F163" s="4"/>
      <c r="G163" s="93"/>
      <c r="H163" s="9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x14ac:dyDescent="0.25">
      <c r="A164" s="4"/>
      <c r="B164" s="4"/>
      <c r="C164" s="4"/>
      <c r="D164" s="4"/>
      <c r="E164" s="93"/>
      <c r="F164" s="4"/>
      <c r="G164" s="93"/>
      <c r="H164" s="9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x14ac:dyDescent="0.25">
      <c r="A165" s="4"/>
      <c r="B165" s="4"/>
      <c r="C165" s="4"/>
      <c r="D165" s="4"/>
      <c r="E165" s="93"/>
      <c r="F165" s="4"/>
      <c r="G165" s="93"/>
      <c r="H165" s="9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x14ac:dyDescent="0.25">
      <c r="A166" s="4"/>
      <c r="B166" s="4"/>
      <c r="C166" s="4"/>
      <c r="D166" s="4"/>
      <c r="E166" s="93"/>
      <c r="F166" s="4"/>
      <c r="G166" s="93"/>
      <c r="H166" s="9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x14ac:dyDescent="0.25">
      <c r="A167" s="4"/>
      <c r="B167" s="4"/>
      <c r="C167" s="4"/>
      <c r="D167" s="4"/>
      <c r="E167" s="93"/>
      <c r="F167" s="4"/>
      <c r="G167" s="93"/>
      <c r="H167" s="9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x14ac:dyDescent="0.25">
      <c r="A168" s="4"/>
      <c r="B168" s="4"/>
      <c r="C168" s="4"/>
      <c r="D168" s="4"/>
      <c r="E168" s="93"/>
      <c r="F168" s="4"/>
      <c r="G168" s="93"/>
      <c r="H168" s="9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x14ac:dyDescent="0.25">
      <c r="A169" s="4"/>
      <c r="B169" s="4"/>
      <c r="C169" s="4"/>
      <c r="D169" s="4"/>
      <c r="E169" s="93"/>
      <c r="F169" s="4"/>
      <c r="G169" s="93"/>
      <c r="H169" s="9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x14ac:dyDescent="0.25">
      <c r="A170" s="4"/>
      <c r="B170" s="4"/>
      <c r="C170" s="4"/>
      <c r="D170" s="4"/>
      <c r="E170" s="93"/>
      <c r="F170" s="4"/>
      <c r="G170" s="93"/>
      <c r="H170" s="9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x14ac:dyDescent="0.25">
      <c r="A171" s="4"/>
      <c r="B171" s="4"/>
      <c r="C171" s="4"/>
      <c r="D171" s="4"/>
      <c r="E171" s="93"/>
      <c r="F171" s="4"/>
      <c r="G171" s="93"/>
      <c r="H171" s="9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x14ac:dyDescent="0.25">
      <c r="A172" s="4"/>
      <c r="B172" s="4"/>
      <c r="C172" s="4"/>
      <c r="D172" s="4"/>
      <c r="E172" s="93"/>
      <c r="F172" s="4"/>
      <c r="G172" s="93"/>
      <c r="H172" s="9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x14ac:dyDescent="0.25">
      <c r="A173" s="4"/>
      <c r="B173" s="4"/>
      <c r="C173" s="4"/>
      <c r="D173" s="4"/>
      <c r="E173" s="93"/>
      <c r="F173" s="4"/>
      <c r="G173" s="93"/>
      <c r="H173" s="9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x14ac:dyDescent="0.25">
      <c r="A174" s="4"/>
      <c r="B174" s="4"/>
      <c r="C174" s="4"/>
      <c r="D174" s="4"/>
      <c r="E174" s="93"/>
      <c r="F174" s="4"/>
      <c r="G174" s="93"/>
      <c r="H174" s="9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x14ac:dyDescent="0.25">
      <c r="A175" s="4"/>
      <c r="B175" s="4"/>
      <c r="C175" s="4"/>
      <c r="D175" s="4"/>
      <c r="E175" s="93"/>
      <c r="F175" s="4"/>
      <c r="G175" s="93"/>
      <c r="H175" s="9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x14ac:dyDescent="0.25">
      <c r="A176" s="4"/>
      <c r="B176" s="4"/>
      <c r="C176" s="4"/>
      <c r="D176" s="4"/>
      <c r="E176" s="93"/>
      <c r="F176" s="4"/>
      <c r="G176" s="93"/>
      <c r="H176" s="9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x14ac:dyDescent="0.25">
      <c r="A177" s="4"/>
      <c r="B177" s="4"/>
      <c r="C177" s="4"/>
      <c r="D177" s="4"/>
      <c r="E177" s="93"/>
      <c r="F177" s="4"/>
      <c r="G177" s="93"/>
      <c r="H177" s="9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x14ac:dyDescent="0.25">
      <c r="A178" s="4"/>
      <c r="B178" s="4"/>
      <c r="C178" s="4"/>
      <c r="D178" s="4"/>
      <c r="E178" s="93"/>
      <c r="F178" s="4"/>
      <c r="G178" s="93"/>
      <c r="H178" s="9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x14ac:dyDescent="0.25">
      <c r="A179" s="4"/>
      <c r="B179" s="4"/>
      <c r="C179" s="4"/>
      <c r="D179" s="4"/>
      <c r="E179" s="93"/>
      <c r="F179" s="4"/>
      <c r="G179" s="93"/>
      <c r="H179" s="9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x14ac:dyDescent="0.25">
      <c r="A180" s="4"/>
      <c r="B180" s="4"/>
      <c r="C180" s="4"/>
      <c r="D180" s="4"/>
      <c r="E180" s="93"/>
      <c r="F180" s="4"/>
      <c r="G180" s="93"/>
      <c r="H180" s="9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x14ac:dyDescent="0.25">
      <c r="A181" s="4"/>
      <c r="B181" s="4"/>
      <c r="C181" s="4"/>
      <c r="D181" s="4"/>
      <c r="E181" s="93"/>
      <c r="F181" s="4"/>
      <c r="G181" s="93"/>
      <c r="H181" s="9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x14ac:dyDescent="0.25">
      <c r="A182" s="4"/>
      <c r="B182" s="4"/>
      <c r="C182" s="4"/>
      <c r="D182" s="4"/>
      <c r="E182" s="93"/>
      <c r="F182" s="4"/>
      <c r="G182" s="93"/>
      <c r="H182" s="9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x14ac:dyDescent="0.25">
      <c r="A183" s="4"/>
      <c r="B183" s="4"/>
      <c r="C183" s="4"/>
      <c r="D183" s="4"/>
      <c r="E183" s="93"/>
      <c r="F183" s="4"/>
      <c r="G183" s="93"/>
      <c r="H183" s="9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x14ac:dyDescent="0.25">
      <c r="A184" s="4"/>
      <c r="B184" s="4"/>
      <c r="C184" s="4"/>
      <c r="D184" s="4"/>
      <c r="E184" s="93"/>
      <c r="F184" s="4"/>
      <c r="G184" s="93"/>
      <c r="H184" s="9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x14ac:dyDescent="0.25">
      <c r="A185" s="4"/>
      <c r="B185" s="4"/>
      <c r="C185" s="4"/>
      <c r="D185" s="4"/>
      <c r="E185" s="93"/>
      <c r="F185" s="4"/>
      <c r="G185" s="93"/>
      <c r="H185" s="9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x14ac:dyDescent="0.25">
      <c r="A186" s="4"/>
      <c r="B186" s="4"/>
      <c r="C186" s="4"/>
      <c r="D186" s="4"/>
      <c r="E186" s="93"/>
      <c r="F186" s="4"/>
      <c r="G186" s="93"/>
      <c r="H186" s="9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x14ac:dyDescent="0.25">
      <c r="A187" s="4"/>
      <c r="B187" s="4"/>
      <c r="C187" s="4"/>
      <c r="D187" s="4"/>
      <c r="E187" s="93"/>
      <c r="F187" s="4"/>
      <c r="G187" s="93"/>
      <c r="H187" s="9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x14ac:dyDescent="0.25">
      <c r="A188" s="4"/>
      <c r="B188" s="4"/>
      <c r="C188" s="4"/>
      <c r="D188" s="4"/>
      <c r="E188" s="93"/>
      <c r="F188" s="4"/>
      <c r="G188" s="93"/>
      <c r="H188" s="9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x14ac:dyDescent="0.25">
      <c r="A189" s="4"/>
      <c r="B189" s="4"/>
      <c r="C189" s="4"/>
      <c r="D189" s="4"/>
      <c r="E189" s="93"/>
      <c r="F189" s="4"/>
      <c r="G189" s="93"/>
      <c r="H189" s="9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x14ac:dyDescent="0.25">
      <c r="A190" s="4"/>
      <c r="B190" s="4"/>
      <c r="C190" s="4"/>
      <c r="D190" s="4"/>
      <c r="E190" s="93"/>
      <c r="F190" s="4"/>
      <c r="G190" s="93"/>
      <c r="H190" s="9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x14ac:dyDescent="0.25">
      <c r="A191" s="4"/>
      <c r="B191" s="4"/>
      <c r="C191" s="4"/>
      <c r="D191" s="4"/>
      <c r="E191" s="93"/>
      <c r="F191" s="4"/>
      <c r="G191" s="93"/>
      <c r="H191" s="9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x14ac:dyDescent="0.25">
      <c r="A192" s="4"/>
      <c r="B192" s="4"/>
      <c r="C192" s="4"/>
      <c r="D192" s="4"/>
      <c r="E192" s="93"/>
      <c r="F192" s="4"/>
      <c r="G192" s="93"/>
      <c r="H192" s="9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x14ac:dyDescent="0.25">
      <c r="A193" s="4"/>
      <c r="B193" s="4"/>
      <c r="C193" s="4"/>
      <c r="D193" s="4"/>
      <c r="E193" s="93"/>
      <c r="F193" s="4"/>
      <c r="G193" s="93"/>
      <c r="H193" s="9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x14ac:dyDescent="0.25">
      <c r="A194" s="4"/>
      <c r="B194" s="4"/>
      <c r="C194" s="4"/>
      <c r="D194" s="4"/>
      <c r="E194" s="93"/>
      <c r="F194" s="4"/>
      <c r="G194" s="93"/>
      <c r="H194" s="9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x14ac:dyDescent="0.25">
      <c r="A195" s="4"/>
      <c r="B195" s="4"/>
      <c r="C195" s="4"/>
      <c r="D195" s="4"/>
      <c r="E195" s="93"/>
      <c r="F195" s="4"/>
      <c r="G195" s="93"/>
      <c r="H195" s="9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x14ac:dyDescent="0.25">
      <c r="A196" s="4"/>
      <c r="B196" s="4"/>
      <c r="C196" s="4"/>
      <c r="D196" s="4"/>
      <c r="E196" s="93"/>
      <c r="F196" s="4"/>
      <c r="G196" s="93"/>
      <c r="H196" s="9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x14ac:dyDescent="0.25">
      <c r="A197" s="4"/>
      <c r="B197" s="4"/>
      <c r="C197" s="4"/>
      <c r="D197" s="4"/>
      <c r="E197" s="93"/>
      <c r="F197" s="4"/>
      <c r="G197" s="93"/>
      <c r="H197" s="9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x14ac:dyDescent="0.25">
      <c r="A198" s="4"/>
      <c r="B198" s="4"/>
      <c r="C198" s="4"/>
      <c r="D198" s="4"/>
      <c r="E198" s="93"/>
      <c r="F198" s="4"/>
      <c r="G198" s="93"/>
      <c r="H198" s="9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x14ac:dyDescent="0.25">
      <c r="A199" s="4"/>
      <c r="B199" s="4"/>
      <c r="C199" s="4"/>
      <c r="D199" s="4"/>
      <c r="E199" s="93"/>
      <c r="F199" s="4"/>
      <c r="G199" s="93"/>
      <c r="H199" s="9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x14ac:dyDescent="0.25">
      <c r="A200" s="4"/>
      <c r="B200" s="4"/>
      <c r="C200" s="4"/>
      <c r="D200" s="4"/>
      <c r="E200" s="93"/>
      <c r="F200" s="4"/>
      <c r="G200" s="93"/>
      <c r="H200" s="9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x14ac:dyDescent="0.25">
      <c r="A201" s="4"/>
      <c r="B201" s="4"/>
      <c r="C201" s="4"/>
      <c r="D201" s="4"/>
      <c r="E201" s="93"/>
      <c r="F201" s="4"/>
      <c r="G201" s="93"/>
      <c r="H201" s="9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x14ac:dyDescent="0.25">
      <c r="A202" s="4"/>
      <c r="B202" s="4"/>
      <c r="C202" s="4"/>
      <c r="D202" s="4"/>
      <c r="E202" s="93"/>
      <c r="F202" s="4"/>
      <c r="G202" s="93"/>
      <c r="H202" s="9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x14ac:dyDescent="0.25">
      <c r="A203" s="4"/>
      <c r="B203" s="4"/>
      <c r="C203" s="4"/>
      <c r="D203" s="4"/>
      <c r="E203" s="93"/>
      <c r="F203" s="4"/>
      <c r="G203" s="93"/>
      <c r="H203" s="9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x14ac:dyDescent="0.25">
      <c r="A204" s="4"/>
      <c r="B204" s="4"/>
      <c r="C204" s="4"/>
      <c r="D204" s="4"/>
      <c r="E204" s="93"/>
      <c r="F204" s="4"/>
      <c r="G204" s="93"/>
      <c r="H204" s="9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x14ac:dyDescent="0.25">
      <c r="A205" s="4"/>
      <c r="B205" s="4"/>
      <c r="C205" s="4"/>
      <c r="D205" s="4"/>
      <c r="E205" s="93"/>
      <c r="F205" s="4"/>
      <c r="G205" s="93"/>
      <c r="H205" s="9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x14ac:dyDescent="0.25">
      <c r="A206" s="4"/>
      <c r="B206" s="4"/>
      <c r="C206" s="4"/>
      <c r="D206" s="4"/>
      <c r="E206" s="93"/>
      <c r="F206" s="4"/>
      <c r="G206" s="93"/>
      <c r="H206" s="9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x14ac:dyDescent="0.25">
      <c r="A207" s="4"/>
      <c r="B207" s="4"/>
      <c r="C207" s="4"/>
      <c r="D207" s="4"/>
      <c r="E207" s="93"/>
      <c r="F207" s="4"/>
      <c r="G207" s="93"/>
      <c r="H207" s="9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x14ac:dyDescent="0.25">
      <c r="A208" s="4"/>
      <c r="B208" s="4"/>
      <c r="C208" s="4"/>
      <c r="D208" s="4"/>
      <c r="E208" s="93"/>
      <c r="F208" s="4"/>
      <c r="G208" s="93"/>
      <c r="H208" s="9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x14ac:dyDescent="0.25">
      <c r="A209" s="4"/>
      <c r="B209" s="4"/>
      <c r="C209" s="4"/>
      <c r="D209" s="4"/>
      <c r="E209" s="93"/>
      <c r="F209" s="4"/>
      <c r="G209" s="93"/>
      <c r="H209" s="9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x14ac:dyDescent="0.25">
      <c r="A210" s="4"/>
      <c r="B210" s="4"/>
      <c r="C210" s="4"/>
      <c r="D210" s="4"/>
      <c r="E210" s="93"/>
      <c r="F210" s="4"/>
      <c r="G210" s="93"/>
      <c r="H210" s="9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x14ac:dyDescent="0.25">
      <c r="A211" s="4"/>
      <c r="B211" s="4"/>
      <c r="C211" s="4"/>
      <c r="D211" s="4"/>
      <c r="E211" s="93"/>
      <c r="F211" s="4"/>
      <c r="G211" s="93"/>
      <c r="H211" s="9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x14ac:dyDescent="0.25">
      <c r="A212" s="4"/>
      <c r="B212" s="4"/>
      <c r="C212" s="4"/>
      <c r="D212" s="4"/>
      <c r="E212" s="93"/>
      <c r="F212" s="4"/>
      <c r="G212" s="93"/>
      <c r="H212" s="9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x14ac:dyDescent="0.25">
      <c r="A213" s="4"/>
      <c r="B213" s="4"/>
      <c r="C213" s="4"/>
      <c r="D213" s="4"/>
      <c r="E213" s="93"/>
      <c r="F213" s="4"/>
      <c r="G213" s="93"/>
      <c r="H213" s="9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x14ac:dyDescent="0.25">
      <c r="A214" s="4"/>
      <c r="B214" s="4"/>
      <c r="C214" s="4"/>
      <c r="D214" s="4"/>
      <c r="E214" s="93"/>
      <c r="F214" s="4"/>
      <c r="G214" s="93"/>
      <c r="H214" s="9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x14ac:dyDescent="0.25">
      <c r="A215" s="4"/>
      <c r="B215" s="4"/>
      <c r="C215" s="4"/>
      <c r="D215" s="4"/>
      <c r="E215" s="93"/>
      <c r="F215" s="4"/>
      <c r="G215" s="93"/>
      <c r="H215" s="9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x14ac:dyDescent="0.25">
      <c r="A216" s="4"/>
      <c r="B216" s="4"/>
      <c r="C216" s="4"/>
      <c r="D216" s="4"/>
      <c r="E216" s="93"/>
      <c r="F216" s="4"/>
      <c r="G216" s="93"/>
      <c r="H216" s="9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x14ac:dyDescent="0.25">
      <c r="A217" s="4"/>
      <c r="B217" s="4"/>
      <c r="C217" s="4"/>
      <c r="D217" s="4"/>
      <c r="E217" s="93"/>
      <c r="F217" s="4"/>
      <c r="G217" s="93"/>
      <c r="H217" s="9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x14ac:dyDescent="0.25">
      <c r="A218" s="4"/>
      <c r="B218" s="4"/>
      <c r="C218" s="4"/>
      <c r="D218" s="4"/>
      <c r="E218" s="93"/>
      <c r="F218" s="4"/>
      <c r="G218" s="93"/>
      <c r="H218" s="9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x14ac:dyDescent="0.25">
      <c r="A219" s="4"/>
      <c r="B219" s="4"/>
      <c r="C219" s="4"/>
      <c r="D219" s="4"/>
      <c r="E219" s="93"/>
      <c r="F219" s="4"/>
      <c r="G219" s="93"/>
      <c r="H219" s="9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x14ac:dyDescent="0.25">
      <c r="A220" s="4"/>
      <c r="B220" s="4"/>
      <c r="C220" s="4"/>
      <c r="D220" s="4"/>
      <c r="E220" s="93"/>
      <c r="F220" s="4"/>
      <c r="G220" s="93"/>
      <c r="H220" s="9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x14ac:dyDescent="0.25">
      <c r="A221" s="4"/>
      <c r="B221" s="4"/>
      <c r="C221" s="4"/>
      <c r="D221" s="4"/>
      <c r="E221" s="93"/>
      <c r="F221" s="4"/>
      <c r="G221" s="93"/>
      <c r="H221" s="9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x14ac:dyDescent="0.25">
      <c r="A222" s="4"/>
      <c r="B222" s="4"/>
      <c r="C222" s="4"/>
      <c r="D222" s="4"/>
      <c r="E222" s="93"/>
      <c r="F222" s="4"/>
      <c r="G222" s="93"/>
      <c r="H222" s="9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x14ac:dyDescent="0.25">
      <c r="A223" s="4"/>
      <c r="B223" s="4"/>
      <c r="C223" s="4"/>
      <c r="D223" s="4"/>
      <c r="E223" s="93"/>
      <c r="F223" s="4"/>
      <c r="G223" s="93"/>
      <c r="H223" s="9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x14ac:dyDescent="0.25">
      <c r="A224" s="4"/>
      <c r="B224" s="4"/>
      <c r="C224" s="4"/>
      <c r="D224" s="4"/>
      <c r="E224" s="93"/>
      <c r="F224" s="4"/>
      <c r="G224" s="93"/>
      <c r="H224" s="9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x14ac:dyDescent="0.25">
      <c r="A225" s="4"/>
      <c r="B225" s="4"/>
      <c r="C225" s="4"/>
      <c r="D225" s="4"/>
      <c r="E225" s="93"/>
      <c r="F225" s="4"/>
      <c r="G225" s="93"/>
      <c r="H225" s="9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x14ac:dyDescent="0.25">
      <c r="A226" s="4"/>
      <c r="B226" s="4"/>
      <c r="C226" s="4"/>
      <c r="D226" s="4"/>
      <c r="E226" s="93"/>
      <c r="F226" s="4"/>
      <c r="G226" s="93"/>
      <c r="H226" s="9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x14ac:dyDescent="0.25">
      <c r="A227" s="4"/>
      <c r="B227" s="4"/>
      <c r="C227" s="4"/>
      <c r="D227" s="4"/>
      <c r="E227" s="93"/>
      <c r="F227" s="4"/>
      <c r="G227" s="93"/>
      <c r="H227" s="9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x14ac:dyDescent="0.25">
      <c r="A228" s="4"/>
      <c r="B228" s="4"/>
      <c r="C228" s="4"/>
      <c r="D228" s="4"/>
      <c r="E228" s="93"/>
      <c r="F228" s="4"/>
      <c r="G228" s="93"/>
      <c r="H228" s="9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x14ac:dyDescent="0.25">
      <c r="A229" s="4"/>
      <c r="B229" s="4"/>
      <c r="C229" s="4"/>
      <c r="D229" s="4"/>
      <c r="E229" s="93"/>
      <c r="F229" s="4"/>
      <c r="G229" s="93"/>
      <c r="H229" s="9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x14ac:dyDescent="0.25">
      <c r="A230" s="4"/>
      <c r="B230" s="4"/>
      <c r="C230" s="4"/>
      <c r="D230" s="4"/>
      <c r="E230" s="93"/>
      <c r="F230" s="4"/>
      <c r="G230" s="93"/>
      <c r="H230" s="9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x14ac:dyDescent="0.25">
      <c r="A231" s="4"/>
      <c r="B231" s="4"/>
      <c r="C231" s="4"/>
      <c r="D231" s="4"/>
      <c r="E231" s="93"/>
      <c r="F231" s="4"/>
      <c r="G231" s="93"/>
      <c r="H231" s="9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x14ac:dyDescent="0.25">
      <c r="A232" s="4"/>
      <c r="B232" s="4"/>
      <c r="C232" s="4"/>
      <c r="D232" s="4"/>
      <c r="E232" s="93"/>
      <c r="F232" s="4"/>
      <c r="G232" s="93"/>
      <c r="H232" s="9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x14ac:dyDescent="0.25">
      <c r="A233" s="4"/>
      <c r="B233" s="4"/>
      <c r="C233" s="4"/>
      <c r="D233" s="4"/>
      <c r="E233" s="93"/>
      <c r="F233" s="4"/>
      <c r="G233" s="93"/>
      <c r="H233" s="9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x14ac:dyDescent="0.25">
      <c r="A234" s="4"/>
      <c r="B234" s="4"/>
      <c r="C234" s="4"/>
      <c r="D234" s="4"/>
      <c r="E234" s="93"/>
      <c r="F234" s="4"/>
      <c r="G234" s="93"/>
      <c r="H234" s="9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x14ac:dyDescent="0.25">
      <c r="A235" s="4"/>
      <c r="B235" s="4"/>
      <c r="C235" s="4"/>
      <c r="D235" s="4"/>
      <c r="E235" s="93"/>
      <c r="F235" s="4"/>
      <c r="G235" s="93"/>
      <c r="H235" s="9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x14ac:dyDescent="0.25">
      <c r="A236" s="4"/>
      <c r="B236" s="4"/>
      <c r="C236" s="4"/>
      <c r="D236" s="4"/>
      <c r="E236" s="93"/>
      <c r="F236" s="4"/>
      <c r="G236" s="93"/>
      <c r="H236" s="9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x14ac:dyDescent="0.25">
      <c r="A237" s="4"/>
      <c r="B237" s="4"/>
      <c r="C237" s="4"/>
      <c r="D237" s="4"/>
      <c r="E237" s="93"/>
      <c r="F237" s="4"/>
      <c r="G237" s="93"/>
      <c r="H237" s="9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x14ac:dyDescent="0.25">
      <c r="A238" s="4"/>
      <c r="B238" s="4"/>
      <c r="C238" s="4"/>
      <c r="D238" s="4"/>
      <c r="E238" s="93"/>
      <c r="F238" s="4"/>
      <c r="G238" s="93"/>
      <c r="H238" s="9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x14ac:dyDescent="0.25">
      <c r="A239" s="4"/>
      <c r="B239" s="4"/>
      <c r="C239" s="4"/>
      <c r="D239" s="4"/>
      <c r="E239" s="93"/>
      <c r="F239" s="4"/>
      <c r="G239" s="93"/>
      <c r="H239" s="9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x14ac:dyDescent="0.25">
      <c r="A240" s="4"/>
      <c r="B240" s="4"/>
      <c r="C240" s="4"/>
      <c r="D240" s="4"/>
      <c r="E240" s="93"/>
      <c r="F240" s="4"/>
      <c r="G240" s="93"/>
      <c r="H240" s="9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x14ac:dyDescent="0.25">
      <c r="A241" s="4"/>
      <c r="B241" s="4"/>
      <c r="C241" s="4"/>
      <c r="D241" s="4"/>
      <c r="E241" s="93"/>
      <c r="F241" s="4"/>
      <c r="G241" s="93"/>
      <c r="H241" s="9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x14ac:dyDescent="0.25">
      <c r="A242" s="4"/>
      <c r="B242" s="4"/>
      <c r="C242" s="4"/>
      <c r="D242" s="4"/>
      <c r="E242" s="93"/>
      <c r="F242" s="4"/>
      <c r="G242" s="93"/>
      <c r="H242" s="9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x14ac:dyDescent="0.25">
      <c r="A243" s="4"/>
      <c r="B243" s="4"/>
      <c r="C243" s="4"/>
      <c r="D243" s="4"/>
      <c r="E243" s="93"/>
      <c r="F243" s="4"/>
      <c r="G243" s="93"/>
      <c r="H243" s="9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x14ac:dyDescent="0.25">
      <c r="A244" s="4"/>
      <c r="B244" s="4"/>
      <c r="C244" s="4"/>
      <c r="D244" s="4"/>
      <c r="E244" s="93"/>
      <c r="F244" s="4"/>
      <c r="G244" s="93"/>
      <c r="H244" s="9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x14ac:dyDescent="0.25">
      <c r="A245" s="4"/>
      <c r="B245" s="4"/>
      <c r="C245" s="4"/>
      <c r="D245" s="4"/>
      <c r="E245" s="93"/>
      <c r="F245" s="4"/>
      <c r="G245" s="93"/>
      <c r="H245" s="9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x14ac:dyDescent="0.25">
      <c r="A246" s="4"/>
      <c r="B246" s="4"/>
      <c r="C246" s="4"/>
      <c r="D246" s="4"/>
      <c r="E246" s="93"/>
      <c r="F246" s="4"/>
      <c r="G246" s="93"/>
      <c r="H246" s="9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x14ac:dyDescent="0.25">
      <c r="A247" s="4"/>
      <c r="B247" s="4"/>
      <c r="C247" s="4"/>
      <c r="D247" s="4"/>
      <c r="E247" s="93"/>
      <c r="F247" s="4"/>
      <c r="G247" s="93"/>
      <c r="H247" s="9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x14ac:dyDescent="0.25">
      <c r="A248" s="4"/>
      <c r="B248" s="4"/>
      <c r="C248" s="4"/>
      <c r="D248" s="4"/>
      <c r="E248" s="93"/>
      <c r="F248" s="4"/>
      <c r="G248" s="93"/>
      <c r="H248" s="9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x14ac:dyDescent="0.25">
      <c r="A249" s="4"/>
      <c r="B249" s="4"/>
      <c r="C249" s="4"/>
      <c r="D249" s="4"/>
      <c r="E249" s="93"/>
      <c r="F249" s="4"/>
      <c r="G249" s="93"/>
      <c r="H249" s="9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x14ac:dyDescent="0.25">
      <c r="A250" s="4"/>
      <c r="B250" s="4"/>
      <c r="C250" s="4"/>
      <c r="D250" s="4"/>
      <c r="E250" s="93"/>
      <c r="F250" s="4"/>
      <c r="G250" s="93"/>
      <c r="H250" s="9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x14ac:dyDescent="0.25">
      <c r="A251" s="4"/>
      <c r="B251" s="4"/>
      <c r="C251" s="4"/>
      <c r="D251" s="4"/>
      <c r="E251" s="93"/>
      <c r="F251" s="4"/>
      <c r="G251" s="93"/>
      <c r="H251" s="9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x14ac:dyDescent="0.25">
      <c r="A252" s="4"/>
      <c r="B252" s="4"/>
      <c r="C252" s="4"/>
      <c r="D252" s="4"/>
      <c r="E252" s="93"/>
      <c r="F252" s="4"/>
      <c r="G252" s="93"/>
      <c r="H252" s="9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x14ac:dyDescent="0.25">
      <c r="A253" s="4"/>
      <c r="B253" s="4"/>
      <c r="C253" s="4"/>
      <c r="D253" s="4"/>
      <c r="E253" s="93"/>
      <c r="F253" s="4"/>
      <c r="G253" s="93"/>
      <c r="H253" s="9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x14ac:dyDescent="0.25">
      <c r="A254" s="4"/>
      <c r="B254" s="4"/>
      <c r="C254" s="4"/>
      <c r="D254" s="4"/>
      <c r="E254" s="93"/>
      <c r="F254" s="4"/>
      <c r="G254" s="93"/>
      <c r="H254" s="9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x14ac:dyDescent="0.25">
      <c r="A255" s="4"/>
      <c r="B255" s="4"/>
      <c r="C255" s="4"/>
      <c r="D255" s="4"/>
      <c r="E255" s="93"/>
      <c r="F255" s="4"/>
      <c r="G255" s="93"/>
      <c r="H255" s="9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x14ac:dyDescent="0.25">
      <c r="A256" s="4"/>
      <c r="B256" s="4"/>
      <c r="C256" s="4"/>
      <c r="D256" s="4"/>
      <c r="E256" s="93"/>
      <c r="F256" s="4"/>
      <c r="G256" s="93"/>
      <c r="H256" s="9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x14ac:dyDescent="0.25">
      <c r="A257" s="4"/>
      <c r="B257" s="4"/>
      <c r="C257" s="4"/>
      <c r="D257" s="4"/>
      <c r="E257" s="93"/>
      <c r="F257" s="4"/>
      <c r="G257" s="93"/>
      <c r="H257" s="9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x14ac:dyDescent="0.25">
      <c r="A258" s="4"/>
      <c r="B258" s="4"/>
      <c r="C258" s="4"/>
      <c r="D258" s="4"/>
      <c r="E258" s="93"/>
      <c r="F258" s="4"/>
      <c r="G258" s="93"/>
      <c r="H258" s="9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x14ac:dyDescent="0.25">
      <c r="A259" s="4"/>
      <c r="B259" s="4"/>
      <c r="C259" s="4"/>
      <c r="D259" s="4"/>
      <c r="E259" s="93"/>
      <c r="F259" s="4"/>
      <c r="G259" s="93"/>
      <c r="H259" s="9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x14ac:dyDescent="0.25">
      <c r="A260" s="4"/>
      <c r="B260" s="4"/>
      <c r="C260" s="4"/>
      <c r="D260" s="4"/>
      <c r="E260" s="93"/>
      <c r="F260" s="4"/>
      <c r="G260" s="93"/>
      <c r="H260" s="9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x14ac:dyDescent="0.25">
      <c r="A261" s="4"/>
      <c r="B261" s="4"/>
      <c r="C261" s="4"/>
      <c r="D261" s="4"/>
      <c r="E261" s="93"/>
      <c r="F261" s="4"/>
      <c r="G261" s="93"/>
      <c r="H261" s="9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x14ac:dyDescent="0.25">
      <c r="A262" s="4"/>
      <c r="B262" s="4"/>
      <c r="C262" s="4"/>
      <c r="D262" s="4"/>
      <c r="E262" s="93"/>
      <c r="F262" s="4"/>
      <c r="G262" s="93"/>
      <c r="H262" s="9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x14ac:dyDescent="0.25">
      <c r="A263" s="4"/>
      <c r="B263" s="4"/>
      <c r="C263" s="4"/>
      <c r="D263" s="4"/>
      <c r="E263" s="93"/>
      <c r="F263" s="4"/>
      <c r="G263" s="93"/>
      <c r="H263" s="9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x14ac:dyDescent="0.25">
      <c r="A264" s="4"/>
      <c r="B264" s="4"/>
      <c r="C264" s="4"/>
      <c r="D264" s="4"/>
      <c r="E264" s="93"/>
      <c r="F264" s="4"/>
      <c r="G264" s="93"/>
      <c r="H264" s="9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x14ac:dyDescent="0.25">
      <c r="A265" s="4"/>
      <c r="B265" s="4"/>
      <c r="C265" s="4"/>
      <c r="D265" s="4"/>
      <c r="E265" s="93"/>
      <c r="F265" s="4"/>
      <c r="G265" s="93"/>
      <c r="H265" s="9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x14ac:dyDescent="0.25">
      <c r="A266" s="4"/>
      <c r="B266" s="4"/>
      <c r="C266" s="4"/>
      <c r="D266" s="4"/>
      <c r="E266" s="93"/>
      <c r="F266" s="4"/>
      <c r="G266" s="93"/>
      <c r="H266" s="9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x14ac:dyDescent="0.25">
      <c r="A267" s="4"/>
      <c r="B267" s="4"/>
      <c r="C267" s="4"/>
      <c r="D267" s="4"/>
      <c r="E267" s="93"/>
      <c r="F267" s="4"/>
      <c r="G267" s="93"/>
      <c r="H267" s="9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x14ac:dyDescent="0.25">
      <c r="A268" s="4"/>
      <c r="B268" s="4"/>
      <c r="C268" s="4"/>
      <c r="D268" s="4"/>
      <c r="E268" s="93"/>
      <c r="F268" s="4"/>
      <c r="G268" s="93"/>
      <c r="H268" s="9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x14ac:dyDescent="0.25">
      <c r="A269" s="4"/>
      <c r="B269" s="4"/>
      <c r="C269" s="4"/>
      <c r="D269" s="4"/>
      <c r="E269" s="93"/>
      <c r="F269" s="4"/>
      <c r="G269" s="93"/>
      <c r="H269" s="9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x14ac:dyDescent="0.25">
      <c r="A270" s="4"/>
      <c r="B270" s="4"/>
      <c r="C270" s="4"/>
      <c r="D270" s="4"/>
      <c r="E270" s="93"/>
      <c r="F270" s="4"/>
      <c r="G270" s="93"/>
      <c r="H270" s="9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x14ac:dyDescent="0.25">
      <c r="A271" s="4"/>
      <c r="B271" s="4"/>
      <c r="C271" s="4"/>
      <c r="D271" s="4"/>
      <c r="E271" s="93"/>
      <c r="F271" s="4"/>
      <c r="G271" s="93"/>
      <c r="H271" s="9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x14ac:dyDescent="0.25">
      <c r="A272" s="4"/>
      <c r="B272" s="4"/>
      <c r="C272" s="4"/>
      <c r="D272" s="4"/>
      <c r="E272" s="93"/>
      <c r="F272" s="4"/>
      <c r="G272" s="93"/>
      <c r="H272" s="9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x14ac:dyDescent="0.25">
      <c r="A273" s="4"/>
      <c r="B273" s="4"/>
      <c r="C273" s="4"/>
      <c r="D273" s="4"/>
      <c r="E273" s="93"/>
      <c r="F273" s="4"/>
      <c r="G273" s="93"/>
      <c r="H273" s="9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x14ac:dyDescent="0.25">
      <c r="A274" s="4"/>
      <c r="B274" s="4"/>
      <c r="C274" s="4"/>
      <c r="D274" s="4"/>
      <c r="E274" s="93"/>
      <c r="F274" s="4"/>
      <c r="G274" s="93"/>
      <c r="H274" s="9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x14ac:dyDescent="0.25">
      <c r="A275" s="4"/>
      <c r="B275" s="4"/>
      <c r="C275" s="4"/>
      <c r="D275" s="4"/>
      <c r="E275" s="93"/>
      <c r="F275" s="4"/>
      <c r="G275" s="93"/>
      <c r="H275" s="9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x14ac:dyDescent="0.25">
      <c r="A276" s="4"/>
      <c r="B276" s="4"/>
      <c r="C276" s="4"/>
      <c r="D276" s="4"/>
      <c r="E276" s="93"/>
      <c r="F276" s="4"/>
      <c r="G276" s="93"/>
      <c r="H276" s="9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x14ac:dyDescent="0.25">
      <c r="A277" s="4"/>
      <c r="B277" s="4"/>
      <c r="C277" s="4"/>
      <c r="D277" s="4"/>
      <c r="E277" s="93"/>
      <c r="F277" s="4"/>
      <c r="G277" s="93"/>
      <c r="H277" s="9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x14ac:dyDescent="0.25">
      <c r="A278" s="4"/>
      <c r="B278" s="4"/>
      <c r="C278" s="4"/>
      <c r="D278" s="4"/>
      <c r="E278" s="93"/>
      <c r="F278" s="4"/>
      <c r="G278" s="93"/>
      <c r="H278" s="9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x14ac:dyDescent="0.25">
      <c r="A279" s="4"/>
      <c r="B279" s="4"/>
      <c r="C279" s="4"/>
      <c r="D279" s="4"/>
      <c r="E279" s="93"/>
      <c r="F279" s="4"/>
      <c r="G279" s="93"/>
      <c r="H279" s="9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x14ac:dyDescent="0.25">
      <c r="A280" s="4"/>
      <c r="B280" s="4"/>
      <c r="C280" s="4"/>
      <c r="D280" s="4"/>
      <c r="E280" s="93"/>
      <c r="F280" s="4"/>
      <c r="G280" s="93"/>
      <c r="H280" s="9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x14ac:dyDescent="0.25">
      <c r="A281" s="4"/>
      <c r="B281" s="4"/>
      <c r="C281" s="4"/>
      <c r="D281" s="4"/>
      <c r="E281" s="93"/>
      <c r="F281" s="4"/>
      <c r="G281" s="93"/>
      <c r="H281" s="9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x14ac:dyDescent="0.25">
      <c r="A282" s="4"/>
      <c r="B282" s="4"/>
      <c r="C282" s="4"/>
      <c r="D282" s="4"/>
      <c r="E282" s="93"/>
      <c r="F282" s="4"/>
      <c r="G282" s="93"/>
      <c r="H282" s="9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x14ac:dyDescent="0.25">
      <c r="A283" s="4"/>
      <c r="B283" s="4"/>
      <c r="C283" s="4"/>
      <c r="D283" s="4"/>
      <c r="E283" s="93"/>
      <c r="F283" s="4"/>
      <c r="G283" s="93"/>
      <c r="H283" s="9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x14ac:dyDescent="0.25">
      <c r="A284" s="4"/>
      <c r="B284" s="4"/>
      <c r="C284" s="4"/>
      <c r="D284" s="4"/>
      <c r="E284" s="93"/>
      <c r="F284" s="4"/>
      <c r="G284" s="93"/>
      <c r="H284" s="9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x14ac:dyDescent="0.25">
      <c r="A285" s="4"/>
      <c r="B285" s="4"/>
      <c r="C285" s="4"/>
      <c r="D285" s="4"/>
      <c r="E285" s="93"/>
      <c r="F285" s="4"/>
      <c r="G285" s="93"/>
      <c r="H285" s="9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x14ac:dyDescent="0.25">
      <c r="A286" s="4"/>
      <c r="B286" s="4"/>
      <c r="C286" s="4"/>
      <c r="D286" s="4"/>
      <c r="E286" s="93"/>
      <c r="F286" s="4"/>
      <c r="G286" s="93"/>
      <c r="H286" s="9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x14ac:dyDescent="0.25">
      <c r="A287" s="4"/>
      <c r="B287" s="4"/>
      <c r="C287" s="4"/>
      <c r="D287" s="4"/>
      <c r="E287" s="93"/>
      <c r="F287" s="4"/>
      <c r="G287" s="93"/>
      <c r="H287" s="9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x14ac:dyDescent="0.25">
      <c r="A288" s="4"/>
      <c r="B288" s="4"/>
      <c r="C288" s="4"/>
      <c r="D288" s="4"/>
      <c r="E288" s="93"/>
      <c r="F288" s="4"/>
      <c r="G288" s="93"/>
      <c r="H288" s="9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x14ac:dyDescent="0.25">
      <c r="A289" s="4"/>
      <c r="B289" s="4"/>
      <c r="C289" s="4"/>
      <c r="D289" s="4"/>
      <c r="E289" s="93"/>
      <c r="F289" s="4"/>
      <c r="G289" s="93"/>
      <c r="H289" s="9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x14ac:dyDescent="0.25">
      <c r="A290" s="4"/>
      <c r="B290" s="4"/>
      <c r="C290" s="4"/>
      <c r="D290" s="4"/>
      <c r="E290" s="93"/>
      <c r="F290" s="4"/>
      <c r="G290" s="93"/>
      <c r="H290" s="9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x14ac:dyDescent="0.25">
      <c r="A291" s="4"/>
      <c r="B291" s="4"/>
      <c r="C291" s="4"/>
      <c r="D291" s="4"/>
      <c r="E291" s="93"/>
      <c r="F291" s="4"/>
      <c r="G291" s="93"/>
      <c r="H291" s="9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x14ac:dyDescent="0.25">
      <c r="A292" s="4"/>
      <c r="B292" s="4"/>
      <c r="C292" s="4"/>
      <c r="D292" s="4"/>
      <c r="E292" s="93"/>
      <c r="F292" s="4"/>
      <c r="G292" s="93"/>
      <c r="H292" s="9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x14ac:dyDescent="0.25">
      <c r="A293" s="4"/>
      <c r="B293" s="4"/>
      <c r="C293" s="4"/>
      <c r="D293" s="4"/>
      <c r="E293" s="93"/>
      <c r="F293" s="4"/>
      <c r="G293" s="93"/>
      <c r="H293" s="9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x14ac:dyDescent="0.25">
      <c r="A294" s="4"/>
      <c r="B294" s="4"/>
      <c r="C294" s="4"/>
      <c r="D294" s="4"/>
      <c r="E294" s="93"/>
      <c r="F294" s="4"/>
      <c r="G294" s="93"/>
      <c r="H294" s="9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x14ac:dyDescent="0.25">
      <c r="A295" s="4"/>
      <c r="B295" s="4"/>
      <c r="C295" s="4"/>
      <c r="D295" s="4"/>
      <c r="E295" s="93"/>
      <c r="F295" s="4"/>
      <c r="G295" s="93"/>
      <c r="H295" s="9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x14ac:dyDescent="0.25">
      <c r="A296" s="4"/>
      <c r="B296" s="4"/>
      <c r="C296" s="4"/>
      <c r="D296" s="4"/>
      <c r="E296" s="93"/>
      <c r="F296" s="4"/>
      <c r="G296" s="93"/>
      <c r="H296" s="9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x14ac:dyDescent="0.25">
      <c r="A297" s="4"/>
      <c r="B297" s="4"/>
      <c r="C297" s="4"/>
      <c r="D297" s="4"/>
      <c r="E297" s="93"/>
      <c r="F297" s="4"/>
      <c r="G297" s="93"/>
      <c r="H297" s="9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x14ac:dyDescent="0.25">
      <c r="A298" s="4"/>
      <c r="B298" s="4"/>
      <c r="C298" s="4"/>
      <c r="D298" s="4"/>
      <c r="E298" s="93"/>
      <c r="F298" s="4"/>
      <c r="G298" s="93"/>
      <c r="H298" s="9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x14ac:dyDescent="0.25">
      <c r="A299" s="4"/>
      <c r="B299" s="4"/>
      <c r="C299" s="4"/>
      <c r="D299" s="4"/>
      <c r="E299" s="93"/>
      <c r="F299" s="4"/>
      <c r="G299" s="93"/>
      <c r="H299" s="9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x14ac:dyDescent="0.25">
      <c r="A300" s="4"/>
      <c r="B300" s="4"/>
      <c r="C300" s="4"/>
      <c r="D300" s="4"/>
      <c r="E300" s="93"/>
      <c r="F300" s="4"/>
      <c r="G300" s="93"/>
      <c r="H300" s="9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x14ac:dyDescent="0.25">
      <c r="A301" s="4"/>
      <c r="B301" s="4"/>
      <c r="C301" s="4"/>
      <c r="D301" s="4"/>
      <c r="E301" s="93"/>
      <c r="F301" s="4"/>
      <c r="G301" s="93"/>
      <c r="H301" s="9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x14ac:dyDescent="0.25">
      <c r="A302" s="4"/>
      <c r="B302" s="4"/>
      <c r="C302" s="4"/>
      <c r="D302" s="4"/>
      <c r="E302" s="93"/>
      <c r="F302" s="4"/>
      <c r="G302" s="93"/>
      <c r="H302" s="9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x14ac:dyDescent="0.25">
      <c r="A303" s="4"/>
      <c r="B303" s="4"/>
      <c r="C303" s="4"/>
      <c r="D303" s="4"/>
      <c r="E303" s="93"/>
      <c r="F303" s="4"/>
      <c r="G303" s="93"/>
      <c r="H303" s="9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x14ac:dyDescent="0.25">
      <c r="A304" s="4"/>
      <c r="B304" s="4"/>
      <c r="C304" s="4"/>
      <c r="D304" s="4"/>
      <c r="E304" s="93"/>
      <c r="F304" s="4"/>
      <c r="G304" s="93"/>
      <c r="H304" s="9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x14ac:dyDescent="0.25">
      <c r="A305" s="4"/>
      <c r="B305" s="4"/>
      <c r="C305" s="4"/>
      <c r="D305" s="4"/>
      <c r="E305" s="93"/>
      <c r="F305" s="4"/>
      <c r="G305" s="93"/>
      <c r="H305" s="9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x14ac:dyDescent="0.25">
      <c r="A306" s="4"/>
      <c r="B306" s="4"/>
      <c r="C306" s="4"/>
      <c r="D306" s="4"/>
      <c r="E306" s="93"/>
      <c r="F306" s="4"/>
      <c r="G306" s="93"/>
      <c r="H306" s="9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x14ac:dyDescent="0.25">
      <c r="A307" s="4"/>
      <c r="B307" s="4"/>
      <c r="C307" s="4"/>
      <c r="D307" s="4"/>
      <c r="E307" s="93"/>
      <c r="F307" s="4"/>
      <c r="G307" s="93"/>
      <c r="H307" s="9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x14ac:dyDescent="0.25">
      <c r="A308" s="4"/>
      <c r="B308" s="4"/>
      <c r="C308" s="4"/>
      <c r="D308" s="4"/>
      <c r="E308" s="93"/>
      <c r="F308" s="4"/>
      <c r="G308" s="93"/>
      <c r="H308" s="9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x14ac:dyDescent="0.25">
      <c r="A309" s="4"/>
      <c r="B309" s="4"/>
      <c r="C309" s="4"/>
      <c r="D309" s="4"/>
      <c r="E309" s="93"/>
      <c r="F309" s="4"/>
      <c r="G309" s="93"/>
      <c r="H309" s="9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x14ac:dyDescent="0.25">
      <c r="A310" s="4"/>
      <c r="B310" s="4"/>
      <c r="C310" s="4"/>
      <c r="D310" s="4"/>
      <c r="E310" s="93"/>
      <c r="F310" s="4"/>
      <c r="G310" s="93"/>
      <c r="H310" s="9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x14ac:dyDescent="0.25">
      <c r="A311" s="4"/>
      <c r="B311" s="4"/>
      <c r="C311" s="4"/>
      <c r="D311" s="4"/>
      <c r="E311" s="93"/>
      <c r="F311" s="4"/>
      <c r="G311" s="93"/>
      <c r="H311" s="9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x14ac:dyDescent="0.25">
      <c r="A312" s="4"/>
      <c r="B312" s="4"/>
      <c r="C312" s="4"/>
      <c r="D312" s="4"/>
      <c r="E312" s="93"/>
      <c r="F312" s="4"/>
      <c r="G312" s="93"/>
      <c r="H312" s="9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x14ac:dyDescent="0.25">
      <c r="A313" s="4"/>
      <c r="B313" s="4"/>
      <c r="C313" s="4"/>
      <c r="D313" s="4"/>
      <c r="E313" s="93"/>
      <c r="F313" s="4"/>
      <c r="G313" s="93"/>
      <c r="H313" s="9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x14ac:dyDescent="0.25">
      <c r="A314" s="4"/>
      <c r="B314" s="4"/>
      <c r="C314" s="4"/>
      <c r="D314" s="4"/>
      <c r="E314" s="93"/>
      <c r="F314" s="4"/>
      <c r="G314" s="93"/>
      <c r="H314" s="9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x14ac:dyDescent="0.25">
      <c r="A315" s="4"/>
      <c r="B315" s="4"/>
      <c r="C315" s="4"/>
      <c r="D315" s="4"/>
      <c r="E315" s="93"/>
      <c r="F315" s="4"/>
      <c r="G315" s="93"/>
      <c r="H315" s="9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x14ac:dyDescent="0.25">
      <c r="A316" s="4"/>
      <c r="B316" s="4"/>
      <c r="C316" s="4"/>
      <c r="D316" s="4"/>
      <c r="E316" s="93"/>
      <c r="F316" s="4"/>
      <c r="G316" s="93"/>
      <c r="H316" s="9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x14ac:dyDescent="0.25">
      <c r="A317" s="4"/>
      <c r="B317" s="4"/>
      <c r="C317" s="4"/>
      <c r="D317" s="4"/>
      <c r="E317" s="93"/>
      <c r="F317" s="4"/>
      <c r="G317" s="93"/>
      <c r="H317" s="9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x14ac:dyDescent="0.25">
      <c r="A318" s="4"/>
      <c r="B318" s="4"/>
      <c r="C318" s="4"/>
      <c r="D318" s="4"/>
      <c r="E318" s="93"/>
      <c r="F318" s="4"/>
      <c r="G318" s="93"/>
      <c r="H318" s="9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x14ac:dyDescent="0.25">
      <c r="A319" s="4"/>
      <c r="B319" s="4"/>
      <c r="C319" s="4"/>
      <c r="D319" s="4"/>
      <c r="E319" s="93"/>
      <c r="F319" s="4"/>
      <c r="G319" s="93"/>
      <c r="H319" s="9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x14ac:dyDescent="0.25">
      <c r="A320" s="4"/>
      <c r="B320" s="4"/>
      <c r="C320" s="4"/>
      <c r="D320" s="4"/>
      <c r="E320" s="93"/>
      <c r="F320" s="4"/>
      <c r="G320" s="93"/>
      <c r="H320" s="9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x14ac:dyDescent="0.25">
      <c r="A321" s="4"/>
      <c r="B321" s="4"/>
      <c r="C321" s="4"/>
      <c r="D321" s="4"/>
      <c r="E321" s="93"/>
      <c r="F321" s="4"/>
      <c r="G321" s="93"/>
      <c r="H321" s="9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x14ac:dyDescent="0.25">
      <c r="A322" s="4"/>
      <c r="B322" s="4"/>
      <c r="C322" s="4"/>
      <c r="D322" s="4"/>
      <c r="E322" s="93"/>
      <c r="F322" s="4"/>
      <c r="G322" s="93"/>
      <c r="H322" s="9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x14ac:dyDescent="0.25">
      <c r="A323" s="4"/>
      <c r="B323" s="4"/>
      <c r="C323" s="4"/>
      <c r="D323" s="4"/>
      <c r="E323" s="93"/>
      <c r="F323" s="4"/>
      <c r="G323" s="93"/>
      <c r="H323" s="9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x14ac:dyDescent="0.25">
      <c r="A324" s="4"/>
      <c r="B324" s="4"/>
      <c r="C324" s="4"/>
      <c r="D324" s="4"/>
      <c r="E324" s="93"/>
      <c r="F324" s="4"/>
      <c r="G324" s="93"/>
      <c r="H324" s="9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x14ac:dyDescent="0.25">
      <c r="A325" s="4"/>
      <c r="B325" s="4"/>
      <c r="C325" s="4"/>
      <c r="D325" s="4"/>
      <c r="E325" s="93"/>
      <c r="F325" s="4"/>
      <c r="G325" s="93"/>
      <c r="H325" s="9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x14ac:dyDescent="0.25">
      <c r="A326" s="4"/>
      <c r="B326" s="4"/>
      <c r="C326" s="4"/>
      <c r="D326" s="4"/>
      <c r="E326" s="93"/>
      <c r="F326" s="4"/>
      <c r="G326" s="93"/>
      <c r="H326" s="9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x14ac:dyDescent="0.25">
      <c r="A327" s="4"/>
      <c r="B327" s="4"/>
      <c r="C327" s="4"/>
      <c r="D327" s="4"/>
      <c r="E327" s="93"/>
      <c r="F327" s="4"/>
      <c r="G327" s="93"/>
      <c r="H327" s="9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x14ac:dyDescent="0.25">
      <c r="A328" s="4"/>
      <c r="B328" s="4"/>
      <c r="C328" s="4"/>
      <c r="D328" s="4"/>
      <c r="E328" s="93"/>
      <c r="F328" s="4"/>
      <c r="G328" s="93"/>
      <c r="H328" s="9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x14ac:dyDescent="0.25">
      <c r="A329" s="4"/>
      <c r="B329" s="4"/>
      <c r="C329" s="4"/>
      <c r="D329" s="4"/>
      <c r="E329" s="93"/>
      <c r="F329" s="4"/>
      <c r="G329" s="93"/>
      <c r="H329" s="9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x14ac:dyDescent="0.25">
      <c r="A330" s="4"/>
      <c r="B330" s="4"/>
      <c r="C330" s="4"/>
      <c r="D330" s="4"/>
      <c r="E330" s="93"/>
      <c r="F330" s="4"/>
      <c r="G330" s="93"/>
      <c r="H330" s="9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x14ac:dyDescent="0.25">
      <c r="A331" s="4"/>
      <c r="B331" s="4"/>
      <c r="C331" s="4"/>
      <c r="D331" s="4"/>
      <c r="E331" s="93"/>
      <c r="F331" s="4"/>
      <c r="G331" s="93"/>
      <c r="H331" s="9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x14ac:dyDescent="0.25">
      <c r="A332" s="4"/>
      <c r="B332" s="4"/>
      <c r="C332" s="4"/>
      <c r="D332" s="4"/>
      <c r="E332" s="93"/>
      <c r="F332" s="4"/>
      <c r="G332" s="93"/>
      <c r="H332" s="9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x14ac:dyDescent="0.25">
      <c r="A333" s="4"/>
      <c r="B333" s="4"/>
      <c r="C333" s="4"/>
      <c r="D333" s="4"/>
      <c r="E333" s="93"/>
      <c r="F333" s="4"/>
      <c r="G333" s="93"/>
      <c r="H333" s="9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x14ac:dyDescent="0.25">
      <c r="A334" s="4"/>
      <c r="B334" s="4"/>
      <c r="C334" s="4"/>
      <c r="D334" s="4"/>
      <c r="E334" s="93"/>
      <c r="F334" s="4"/>
      <c r="G334" s="93"/>
      <c r="H334" s="9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x14ac:dyDescent="0.25">
      <c r="A335" s="4"/>
      <c r="B335" s="4"/>
      <c r="C335" s="4"/>
      <c r="D335" s="4"/>
      <c r="E335" s="93"/>
      <c r="F335" s="4"/>
      <c r="G335" s="93"/>
      <c r="H335" s="9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x14ac:dyDescent="0.25">
      <c r="A336" s="4"/>
      <c r="B336" s="4"/>
      <c r="C336" s="4"/>
      <c r="D336" s="4"/>
      <c r="E336" s="93"/>
      <c r="F336" s="4"/>
      <c r="G336" s="93"/>
      <c r="H336" s="9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x14ac:dyDescent="0.25">
      <c r="A337" s="4"/>
      <c r="B337" s="4"/>
      <c r="C337" s="4"/>
      <c r="D337" s="4"/>
      <c r="E337" s="93"/>
      <c r="F337" s="4"/>
      <c r="G337" s="93"/>
      <c r="H337" s="9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x14ac:dyDescent="0.25">
      <c r="A338" s="4"/>
      <c r="B338" s="4"/>
      <c r="C338" s="4"/>
      <c r="D338" s="4"/>
      <c r="E338" s="93"/>
      <c r="F338" s="4"/>
      <c r="G338" s="93"/>
      <c r="H338" s="9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x14ac:dyDescent="0.25">
      <c r="A339" s="4"/>
      <c r="B339" s="4"/>
      <c r="C339" s="4"/>
      <c r="D339" s="4"/>
      <c r="E339" s="93"/>
      <c r="F339" s="4"/>
      <c r="G339" s="93"/>
      <c r="H339" s="9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x14ac:dyDescent="0.25">
      <c r="A340" s="4"/>
      <c r="B340" s="4"/>
      <c r="C340" s="4"/>
      <c r="D340" s="4"/>
      <c r="E340" s="93"/>
      <c r="F340" s="4"/>
      <c r="G340" s="93"/>
      <c r="H340" s="9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x14ac:dyDescent="0.25">
      <c r="A341" s="4"/>
      <c r="B341" s="4"/>
      <c r="C341" s="4"/>
      <c r="D341" s="4"/>
      <c r="E341" s="93"/>
      <c r="F341" s="4"/>
      <c r="G341" s="93"/>
      <c r="H341" s="9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x14ac:dyDescent="0.25">
      <c r="A342" s="4"/>
      <c r="B342" s="4"/>
      <c r="C342" s="4"/>
      <c r="D342" s="4"/>
      <c r="E342" s="93"/>
      <c r="F342" s="4"/>
      <c r="G342" s="93"/>
      <c r="H342" s="9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x14ac:dyDescent="0.25">
      <c r="A343" s="4"/>
      <c r="B343" s="4"/>
      <c r="C343" s="4"/>
      <c r="D343" s="4"/>
      <c r="E343" s="93"/>
      <c r="F343" s="4"/>
      <c r="G343" s="93"/>
      <c r="H343" s="9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x14ac:dyDescent="0.25">
      <c r="A344" s="4"/>
      <c r="B344" s="4"/>
      <c r="C344" s="4"/>
      <c r="D344" s="4"/>
      <c r="E344" s="93"/>
      <c r="F344" s="4"/>
      <c r="G344" s="93"/>
      <c r="H344" s="9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x14ac:dyDescent="0.25">
      <c r="A345" s="4"/>
      <c r="B345" s="4"/>
      <c r="C345" s="4"/>
      <c r="D345" s="4"/>
      <c r="E345" s="93"/>
      <c r="F345" s="4"/>
      <c r="G345" s="93"/>
      <c r="H345" s="9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x14ac:dyDescent="0.25">
      <c r="A346" s="4"/>
      <c r="B346" s="4"/>
      <c r="C346" s="4"/>
      <c r="D346" s="4"/>
      <c r="E346" s="93"/>
      <c r="F346" s="4"/>
      <c r="G346" s="93"/>
      <c r="H346" s="9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x14ac:dyDescent="0.25">
      <c r="A347" s="4"/>
      <c r="B347" s="4"/>
      <c r="C347" s="4"/>
      <c r="D347" s="4"/>
      <c r="E347" s="93"/>
      <c r="F347" s="4"/>
      <c r="G347" s="93"/>
      <c r="H347" s="9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x14ac:dyDescent="0.25">
      <c r="A348" s="4"/>
      <c r="B348" s="4"/>
      <c r="C348" s="4"/>
      <c r="D348" s="4"/>
      <c r="E348" s="93"/>
      <c r="F348" s="4"/>
      <c r="G348" s="93"/>
      <c r="H348" s="9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x14ac:dyDescent="0.25">
      <c r="A349" s="4"/>
      <c r="B349" s="4"/>
      <c r="C349" s="4"/>
      <c r="D349" s="4"/>
      <c r="E349" s="93"/>
      <c r="F349" s="4"/>
      <c r="G349" s="93"/>
      <c r="H349" s="9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x14ac:dyDescent="0.25">
      <c r="A350" s="4"/>
      <c r="B350" s="4"/>
      <c r="C350" s="4"/>
      <c r="D350" s="4"/>
      <c r="E350" s="93"/>
      <c r="F350" s="4"/>
      <c r="G350" s="93"/>
      <c r="H350" s="9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x14ac:dyDescent="0.25">
      <c r="A351" s="4"/>
      <c r="B351" s="4"/>
      <c r="C351" s="4"/>
      <c r="D351" s="4"/>
      <c r="E351" s="93"/>
      <c r="F351" s="4"/>
      <c r="G351" s="93"/>
      <c r="H351" s="9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x14ac:dyDescent="0.25">
      <c r="A352" s="4"/>
      <c r="B352" s="4"/>
      <c r="C352" s="4"/>
      <c r="D352" s="4"/>
      <c r="E352" s="93"/>
      <c r="F352" s="4"/>
      <c r="G352" s="93"/>
      <c r="H352" s="9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x14ac:dyDescent="0.25">
      <c r="A353" s="4"/>
      <c r="B353" s="4"/>
      <c r="C353" s="4"/>
      <c r="D353" s="4"/>
      <c r="E353" s="93"/>
      <c r="F353" s="4"/>
      <c r="G353" s="93"/>
      <c r="H353" s="9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x14ac:dyDescent="0.25">
      <c r="A354" s="4"/>
      <c r="B354" s="4"/>
      <c r="C354" s="4"/>
      <c r="D354" s="4"/>
      <c r="E354" s="93"/>
      <c r="F354" s="4"/>
      <c r="G354" s="93"/>
      <c r="H354" s="9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x14ac:dyDescent="0.25">
      <c r="A355" s="4"/>
      <c r="B355" s="4"/>
      <c r="C355" s="4"/>
      <c r="D355" s="4"/>
      <c r="E355" s="93"/>
      <c r="F355" s="4"/>
      <c r="G355" s="93"/>
      <c r="H355" s="9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x14ac:dyDescent="0.25">
      <c r="A356" s="4"/>
      <c r="B356" s="4"/>
      <c r="C356" s="4"/>
      <c r="D356" s="4"/>
      <c r="E356" s="93"/>
      <c r="F356" s="4"/>
      <c r="G356" s="93"/>
      <c r="H356" s="9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x14ac:dyDescent="0.25">
      <c r="A357" s="4"/>
      <c r="B357" s="4"/>
      <c r="C357" s="4"/>
      <c r="D357" s="4"/>
      <c r="E357" s="93"/>
      <c r="F357" s="4"/>
      <c r="G357" s="93"/>
      <c r="H357" s="9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x14ac:dyDescent="0.25">
      <c r="A358" s="4"/>
      <c r="B358" s="4"/>
      <c r="C358" s="4"/>
      <c r="D358" s="4"/>
      <c r="E358" s="93"/>
      <c r="F358" s="4"/>
      <c r="G358" s="93"/>
      <c r="H358" s="9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x14ac:dyDescent="0.25">
      <c r="A359" s="4"/>
      <c r="B359" s="4"/>
      <c r="C359" s="4"/>
      <c r="D359" s="4"/>
      <c r="E359" s="93"/>
      <c r="F359" s="4"/>
      <c r="G359" s="93"/>
      <c r="H359" s="9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x14ac:dyDescent="0.25">
      <c r="A360" s="4"/>
      <c r="B360" s="4"/>
      <c r="C360" s="4"/>
      <c r="D360" s="4"/>
      <c r="E360" s="93"/>
      <c r="F360" s="4"/>
      <c r="G360" s="93"/>
      <c r="H360" s="9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x14ac:dyDescent="0.25">
      <c r="A361" s="4"/>
      <c r="B361" s="4"/>
      <c r="C361" s="4"/>
      <c r="D361" s="4"/>
      <c r="E361" s="93"/>
      <c r="F361" s="4"/>
      <c r="G361" s="93"/>
      <c r="H361" s="9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x14ac:dyDescent="0.25">
      <c r="A362" s="4"/>
      <c r="B362" s="4"/>
      <c r="C362" s="4"/>
      <c r="D362" s="4"/>
      <c r="E362" s="93"/>
      <c r="F362" s="4"/>
      <c r="G362" s="93"/>
      <c r="H362" s="9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x14ac:dyDescent="0.25">
      <c r="A363" s="4"/>
      <c r="B363" s="4"/>
      <c r="C363" s="4"/>
      <c r="D363" s="4"/>
      <c r="E363" s="93"/>
      <c r="F363" s="4"/>
      <c r="G363" s="93"/>
      <c r="H363" s="9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x14ac:dyDescent="0.25">
      <c r="A364" s="4"/>
      <c r="B364" s="4"/>
      <c r="C364" s="4"/>
      <c r="D364" s="4"/>
      <c r="E364" s="93"/>
      <c r="F364" s="4"/>
      <c r="G364" s="93"/>
      <c r="H364" s="9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x14ac:dyDescent="0.25">
      <c r="A365" s="4"/>
      <c r="B365" s="4"/>
      <c r="C365" s="4"/>
      <c r="D365" s="4"/>
      <c r="E365" s="93"/>
      <c r="F365" s="4"/>
      <c r="G365" s="93"/>
      <c r="H365" s="9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x14ac:dyDescent="0.25">
      <c r="A366" s="4"/>
      <c r="B366" s="4"/>
      <c r="C366" s="4"/>
      <c r="D366" s="4"/>
      <c r="E366" s="93"/>
      <c r="F366" s="4"/>
      <c r="G366" s="93"/>
      <c r="H366" s="9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x14ac:dyDescent="0.25">
      <c r="A367" s="4"/>
      <c r="B367" s="4"/>
      <c r="C367" s="4"/>
      <c r="D367" s="4"/>
      <c r="E367" s="93"/>
      <c r="F367" s="4"/>
      <c r="G367" s="93"/>
      <c r="H367" s="9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x14ac:dyDescent="0.25">
      <c r="A368" s="4"/>
      <c r="B368" s="4"/>
      <c r="C368" s="4"/>
      <c r="D368" s="4"/>
      <c r="E368" s="93"/>
      <c r="F368" s="4"/>
      <c r="G368" s="93"/>
      <c r="H368" s="9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x14ac:dyDescent="0.25">
      <c r="A369" s="4"/>
      <c r="B369" s="4"/>
      <c r="C369" s="4"/>
      <c r="D369" s="4"/>
      <c r="E369" s="93"/>
      <c r="F369" s="4"/>
      <c r="G369" s="93"/>
      <c r="H369" s="9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x14ac:dyDescent="0.25">
      <c r="A370" s="4"/>
      <c r="B370" s="4"/>
      <c r="C370" s="4"/>
      <c r="D370" s="4"/>
      <c r="E370" s="93"/>
      <c r="F370" s="4"/>
      <c r="G370" s="93"/>
      <c r="H370" s="9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x14ac:dyDescent="0.25">
      <c r="A371" s="4"/>
      <c r="B371" s="4"/>
      <c r="C371" s="4"/>
      <c r="D371" s="4"/>
      <c r="E371" s="93"/>
      <c r="F371" s="4"/>
      <c r="G371" s="93"/>
      <c r="H371" s="9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x14ac:dyDescent="0.25">
      <c r="A372" s="4"/>
      <c r="B372" s="4"/>
      <c r="C372" s="4"/>
      <c r="D372" s="4"/>
      <c r="E372" s="93"/>
      <c r="F372" s="4"/>
      <c r="G372" s="93"/>
      <c r="H372" s="9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x14ac:dyDescent="0.25">
      <c r="A373" s="4"/>
      <c r="B373" s="4"/>
      <c r="C373" s="4"/>
      <c r="D373" s="4"/>
      <c r="E373" s="93"/>
      <c r="F373" s="4"/>
      <c r="G373" s="93"/>
      <c r="H373" s="9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x14ac:dyDescent="0.25">
      <c r="A374" s="4"/>
      <c r="B374" s="4"/>
      <c r="C374" s="4"/>
      <c r="D374" s="4"/>
      <c r="E374" s="93"/>
      <c r="F374" s="4"/>
      <c r="G374" s="93"/>
      <c r="H374" s="9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x14ac:dyDescent="0.25">
      <c r="A375" s="4"/>
      <c r="B375" s="4"/>
      <c r="C375" s="4"/>
      <c r="D375" s="4"/>
      <c r="E375" s="93"/>
      <c r="F375" s="4"/>
      <c r="G375" s="93"/>
      <c r="H375" s="9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x14ac:dyDescent="0.25">
      <c r="A376" s="4"/>
      <c r="B376" s="4"/>
      <c r="C376" s="4"/>
      <c r="D376" s="4"/>
      <c r="E376" s="93"/>
      <c r="F376" s="4"/>
      <c r="G376" s="93"/>
      <c r="H376" s="9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x14ac:dyDescent="0.25">
      <c r="A377" s="4"/>
      <c r="B377" s="4"/>
      <c r="C377" s="4"/>
      <c r="D377" s="4"/>
      <c r="E377" s="93"/>
      <c r="F377" s="4"/>
      <c r="G377" s="93"/>
      <c r="H377" s="9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x14ac:dyDescent="0.25">
      <c r="A378" s="4"/>
      <c r="B378" s="4"/>
      <c r="C378" s="4"/>
      <c r="D378" s="4"/>
      <c r="E378" s="93"/>
      <c r="F378" s="4"/>
      <c r="G378" s="93"/>
      <c r="H378" s="9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x14ac:dyDescent="0.25">
      <c r="A379" s="4"/>
      <c r="B379" s="4"/>
      <c r="C379" s="4"/>
      <c r="D379" s="4"/>
      <c r="E379" s="93"/>
      <c r="F379" s="4"/>
      <c r="G379" s="93"/>
      <c r="H379" s="9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x14ac:dyDescent="0.25">
      <c r="A380" s="4"/>
      <c r="B380" s="4"/>
      <c r="C380" s="4"/>
      <c r="D380" s="4"/>
      <c r="E380" s="93"/>
      <c r="F380" s="4"/>
      <c r="G380" s="93"/>
      <c r="H380" s="9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x14ac:dyDescent="0.25">
      <c r="A381" s="4"/>
      <c r="B381" s="4"/>
      <c r="C381" s="4"/>
      <c r="D381" s="4"/>
      <c r="E381" s="93"/>
      <c r="F381" s="4"/>
      <c r="G381" s="93"/>
      <c r="H381" s="9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x14ac:dyDescent="0.25">
      <c r="A382" s="4"/>
      <c r="B382" s="4"/>
      <c r="C382" s="4"/>
      <c r="D382" s="4"/>
      <c r="E382" s="93"/>
      <c r="F382" s="4"/>
      <c r="G382" s="93"/>
      <c r="H382" s="9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x14ac:dyDescent="0.25">
      <c r="A383" s="4"/>
      <c r="B383" s="4"/>
      <c r="C383" s="4"/>
      <c r="D383" s="4"/>
      <c r="E383" s="93"/>
      <c r="F383" s="4"/>
      <c r="G383" s="93"/>
      <c r="H383" s="9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x14ac:dyDescent="0.25">
      <c r="A384" s="4"/>
      <c r="B384" s="4"/>
      <c r="C384" s="4"/>
      <c r="D384" s="4"/>
      <c r="E384" s="93"/>
      <c r="F384" s="4"/>
      <c r="G384" s="93"/>
      <c r="H384" s="9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x14ac:dyDescent="0.25">
      <c r="A385" s="4"/>
      <c r="B385" s="4"/>
      <c r="C385" s="4"/>
      <c r="D385" s="4"/>
      <c r="E385" s="93"/>
      <c r="F385" s="4"/>
      <c r="G385" s="93"/>
      <c r="H385" s="9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x14ac:dyDescent="0.25">
      <c r="A386" s="4"/>
      <c r="B386" s="4"/>
      <c r="C386" s="4"/>
      <c r="D386" s="4"/>
      <c r="E386" s="93"/>
      <c r="F386" s="4"/>
      <c r="G386" s="93"/>
      <c r="H386" s="9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x14ac:dyDescent="0.25">
      <c r="A387" s="4"/>
      <c r="B387" s="4"/>
      <c r="C387" s="4"/>
      <c r="D387" s="4"/>
      <c r="E387" s="93"/>
      <c r="F387" s="4"/>
      <c r="G387" s="93"/>
      <c r="H387" s="9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x14ac:dyDescent="0.25">
      <c r="A388" s="4"/>
      <c r="B388" s="4"/>
      <c r="C388" s="4"/>
      <c r="D388" s="4"/>
      <c r="E388" s="93"/>
      <c r="F388" s="4"/>
      <c r="G388" s="93"/>
      <c r="H388" s="9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x14ac:dyDescent="0.25">
      <c r="A389" s="4"/>
      <c r="B389" s="4"/>
      <c r="C389" s="4"/>
      <c r="D389" s="4"/>
      <c r="E389" s="93"/>
      <c r="F389" s="4"/>
      <c r="G389" s="93"/>
      <c r="H389" s="9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x14ac:dyDescent="0.25">
      <c r="A390" s="4"/>
      <c r="B390" s="4"/>
      <c r="C390" s="4"/>
      <c r="D390" s="4"/>
      <c r="E390" s="93"/>
      <c r="F390" s="4"/>
      <c r="G390" s="93"/>
      <c r="H390" s="9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x14ac:dyDescent="0.25">
      <c r="A391" s="4"/>
      <c r="B391" s="4"/>
      <c r="C391" s="4"/>
      <c r="D391" s="4"/>
      <c r="E391" s="93"/>
      <c r="F391" s="4"/>
      <c r="G391" s="93"/>
      <c r="H391" s="9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x14ac:dyDescent="0.25">
      <c r="A392" s="4"/>
      <c r="B392" s="4"/>
      <c r="C392" s="4"/>
      <c r="D392" s="4"/>
      <c r="E392" s="93"/>
      <c r="F392" s="4"/>
      <c r="G392" s="93"/>
      <c r="H392" s="9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x14ac:dyDescent="0.25">
      <c r="A393" s="4"/>
      <c r="B393" s="4"/>
      <c r="C393" s="4"/>
      <c r="D393" s="4"/>
      <c r="E393" s="93"/>
      <c r="F393" s="4"/>
      <c r="G393" s="93"/>
      <c r="H393" s="9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x14ac:dyDescent="0.25">
      <c r="A394" s="4"/>
      <c r="B394" s="4"/>
      <c r="C394" s="4"/>
      <c r="D394" s="4"/>
      <c r="E394" s="93"/>
      <c r="F394" s="4"/>
      <c r="G394" s="93"/>
      <c r="H394" s="9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x14ac:dyDescent="0.25">
      <c r="A395" s="4"/>
      <c r="B395" s="4"/>
      <c r="C395" s="4"/>
      <c r="D395" s="4"/>
      <c r="E395" s="93"/>
      <c r="F395" s="4"/>
      <c r="G395" s="93"/>
      <c r="H395" s="9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x14ac:dyDescent="0.25">
      <c r="A396" s="4"/>
      <c r="B396" s="4"/>
      <c r="C396" s="4"/>
      <c r="D396" s="4"/>
      <c r="E396" s="93"/>
      <c r="F396" s="4"/>
      <c r="G396" s="93"/>
      <c r="H396" s="9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x14ac:dyDescent="0.25">
      <c r="A397" s="4"/>
      <c r="B397" s="4"/>
      <c r="C397" s="4"/>
      <c r="D397" s="4"/>
      <c r="E397" s="93"/>
      <c r="F397" s="4"/>
      <c r="G397" s="93"/>
      <c r="H397" s="9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x14ac:dyDescent="0.25">
      <c r="A398" s="4"/>
      <c r="B398" s="4"/>
      <c r="C398" s="4"/>
      <c r="D398" s="4"/>
      <c r="E398" s="93"/>
      <c r="F398" s="4"/>
      <c r="G398" s="93"/>
      <c r="H398" s="9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x14ac:dyDescent="0.25">
      <c r="A399" s="4"/>
      <c r="B399" s="4"/>
      <c r="C399" s="4"/>
      <c r="D399" s="4"/>
      <c r="E399" s="93"/>
      <c r="F399" s="4"/>
      <c r="G399" s="93"/>
      <c r="H399" s="9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x14ac:dyDescent="0.25">
      <c r="A400" s="4"/>
      <c r="B400" s="4"/>
      <c r="C400" s="4"/>
      <c r="D400" s="4"/>
      <c r="E400" s="93"/>
      <c r="F400" s="4"/>
      <c r="G400" s="93"/>
      <c r="H400" s="9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x14ac:dyDescent="0.25">
      <c r="A401" s="4"/>
      <c r="B401" s="4"/>
      <c r="C401" s="4"/>
      <c r="D401" s="4"/>
      <c r="E401" s="93"/>
      <c r="F401" s="4"/>
      <c r="G401" s="93"/>
      <c r="H401" s="9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x14ac:dyDescent="0.25">
      <c r="A402" s="4"/>
      <c r="B402" s="4"/>
      <c r="C402" s="4"/>
      <c r="D402" s="4"/>
      <c r="E402" s="93"/>
      <c r="F402" s="4"/>
      <c r="G402" s="93"/>
      <c r="H402" s="9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x14ac:dyDescent="0.25">
      <c r="A403" s="4"/>
      <c r="B403" s="4"/>
      <c r="C403" s="4"/>
      <c r="D403" s="4"/>
      <c r="E403" s="93"/>
      <c r="F403" s="4"/>
      <c r="G403" s="93"/>
      <c r="H403" s="9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x14ac:dyDescent="0.25">
      <c r="A404" s="4"/>
      <c r="B404" s="4"/>
      <c r="C404" s="4"/>
      <c r="D404" s="4"/>
      <c r="E404" s="93"/>
      <c r="F404" s="4"/>
      <c r="G404" s="93"/>
      <c r="H404" s="9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x14ac:dyDescent="0.25">
      <c r="A405" s="4"/>
      <c r="B405" s="4"/>
      <c r="C405" s="4"/>
      <c r="D405" s="4"/>
      <c r="E405" s="93"/>
      <c r="F405" s="4"/>
      <c r="G405" s="93"/>
      <c r="H405" s="9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x14ac:dyDescent="0.25">
      <c r="A406" s="4"/>
      <c r="B406" s="4"/>
      <c r="C406" s="4"/>
      <c r="D406" s="4"/>
      <c r="E406" s="93"/>
      <c r="F406" s="4"/>
      <c r="G406" s="93"/>
      <c r="H406" s="9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x14ac:dyDescent="0.25">
      <c r="A407" s="4"/>
      <c r="B407" s="4"/>
      <c r="C407" s="4"/>
      <c r="D407" s="4"/>
      <c r="E407" s="93"/>
      <c r="F407" s="4"/>
      <c r="G407" s="93"/>
      <c r="H407" s="9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x14ac:dyDescent="0.25">
      <c r="A408" s="4"/>
      <c r="B408" s="4"/>
      <c r="C408" s="4"/>
      <c r="D408" s="4"/>
      <c r="E408" s="93"/>
      <c r="F408" s="4"/>
      <c r="G408" s="93"/>
      <c r="H408" s="9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x14ac:dyDescent="0.25">
      <c r="A409" s="4"/>
      <c r="B409" s="4"/>
      <c r="C409" s="4"/>
      <c r="D409" s="4"/>
      <c r="E409" s="93"/>
      <c r="F409" s="4"/>
      <c r="G409" s="93"/>
      <c r="H409" s="9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x14ac:dyDescent="0.25">
      <c r="A410" s="4"/>
      <c r="B410" s="4"/>
      <c r="C410" s="4"/>
      <c r="D410" s="4"/>
      <c r="E410" s="93"/>
      <c r="F410" s="4"/>
      <c r="G410" s="93"/>
      <c r="H410" s="9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x14ac:dyDescent="0.25">
      <c r="A411" s="4"/>
      <c r="B411" s="4"/>
      <c r="C411" s="4"/>
      <c r="D411" s="4"/>
      <c r="E411" s="93"/>
      <c r="F411" s="4"/>
      <c r="G411" s="93"/>
      <c r="H411" s="9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x14ac:dyDescent="0.25">
      <c r="A412" s="4"/>
      <c r="B412" s="4"/>
      <c r="C412" s="4"/>
      <c r="D412" s="4"/>
      <c r="E412" s="93"/>
      <c r="F412" s="4"/>
      <c r="G412" s="93"/>
      <c r="H412" s="9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x14ac:dyDescent="0.25">
      <c r="A413" s="4"/>
      <c r="B413" s="4"/>
      <c r="C413" s="4"/>
      <c r="D413" s="4"/>
      <c r="E413" s="93"/>
      <c r="F413" s="4"/>
      <c r="G413" s="93"/>
      <c r="H413" s="9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x14ac:dyDescent="0.25">
      <c r="A414" s="4"/>
      <c r="B414" s="4"/>
      <c r="C414" s="4"/>
      <c r="D414" s="4"/>
      <c r="E414" s="93"/>
      <c r="F414" s="4"/>
      <c r="G414" s="93"/>
      <c r="H414" s="9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x14ac:dyDescent="0.25">
      <c r="A415" s="4"/>
      <c r="B415" s="4"/>
      <c r="C415" s="4"/>
      <c r="D415" s="4"/>
      <c r="E415" s="93"/>
      <c r="F415" s="4"/>
      <c r="G415" s="93"/>
      <c r="H415" s="9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x14ac:dyDescent="0.25">
      <c r="A416" s="4"/>
      <c r="B416" s="4"/>
      <c r="C416" s="4"/>
      <c r="D416" s="4"/>
      <c r="E416" s="93"/>
      <c r="F416" s="4"/>
      <c r="G416" s="93"/>
      <c r="H416" s="9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x14ac:dyDescent="0.25">
      <c r="A417" s="4"/>
      <c r="B417" s="4"/>
      <c r="C417" s="4"/>
      <c r="D417" s="4"/>
      <c r="E417" s="93"/>
      <c r="F417" s="4"/>
      <c r="G417" s="93"/>
      <c r="H417" s="9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x14ac:dyDescent="0.25">
      <c r="A418" s="4"/>
      <c r="B418" s="4"/>
      <c r="C418" s="4"/>
      <c r="D418" s="4"/>
      <c r="E418" s="93"/>
      <c r="F418" s="4"/>
      <c r="G418" s="93"/>
      <c r="H418" s="9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x14ac:dyDescent="0.25">
      <c r="A419" s="4"/>
      <c r="B419" s="4"/>
      <c r="C419" s="4"/>
      <c r="D419" s="4"/>
      <c r="E419" s="93"/>
      <c r="F419" s="4"/>
      <c r="G419" s="93"/>
      <c r="H419" s="9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x14ac:dyDescent="0.25">
      <c r="A420" s="4"/>
      <c r="B420" s="4"/>
      <c r="C420" s="4"/>
      <c r="D420" s="4"/>
      <c r="E420" s="93"/>
      <c r="F420" s="4"/>
      <c r="G420" s="93"/>
      <c r="H420" s="9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x14ac:dyDescent="0.25">
      <c r="A421" s="4"/>
      <c r="B421" s="4"/>
      <c r="C421" s="4"/>
      <c r="D421" s="4"/>
      <c r="E421" s="93"/>
      <c r="F421" s="4"/>
      <c r="G421" s="93"/>
      <c r="H421" s="9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x14ac:dyDescent="0.25">
      <c r="A422" s="4"/>
      <c r="B422" s="4"/>
      <c r="C422" s="4"/>
      <c r="D422" s="4"/>
      <c r="E422" s="93"/>
      <c r="F422" s="4"/>
      <c r="G422" s="93"/>
      <c r="H422" s="9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x14ac:dyDescent="0.25">
      <c r="A423" s="4"/>
      <c r="B423" s="4"/>
      <c r="C423" s="4"/>
      <c r="D423" s="4"/>
      <c r="E423" s="93"/>
      <c r="F423" s="4"/>
      <c r="G423" s="93"/>
      <c r="H423" s="9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x14ac:dyDescent="0.25">
      <c r="A424" s="4"/>
      <c r="B424" s="4"/>
      <c r="C424" s="4"/>
      <c r="D424" s="4"/>
      <c r="E424" s="93"/>
      <c r="F424" s="4"/>
      <c r="G424" s="93"/>
      <c r="H424" s="9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x14ac:dyDescent="0.25">
      <c r="A425" s="4"/>
      <c r="B425" s="4"/>
      <c r="C425" s="4"/>
      <c r="D425" s="4"/>
      <c r="E425" s="93"/>
      <c r="F425" s="4"/>
      <c r="G425" s="93"/>
      <c r="H425" s="9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x14ac:dyDescent="0.25">
      <c r="A426" s="4"/>
      <c r="B426" s="4"/>
      <c r="C426" s="4"/>
      <c r="D426" s="4"/>
      <c r="E426" s="93"/>
      <c r="F426" s="4"/>
      <c r="G426" s="93"/>
      <c r="H426" s="9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x14ac:dyDescent="0.25">
      <c r="A427" s="4"/>
      <c r="B427" s="4"/>
      <c r="C427" s="4"/>
      <c r="D427" s="4"/>
      <c r="E427" s="93"/>
      <c r="F427" s="4"/>
      <c r="G427" s="93"/>
      <c r="H427" s="9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x14ac:dyDescent="0.25">
      <c r="A428" s="4"/>
      <c r="B428" s="4"/>
      <c r="C428" s="4"/>
      <c r="D428" s="4"/>
      <c r="E428" s="93"/>
      <c r="F428" s="4"/>
      <c r="G428" s="93"/>
      <c r="H428" s="9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x14ac:dyDescent="0.25">
      <c r="A429" s="4"/>
      <c r="B429" s="4"/>
      <c r="C429" s="4"/>
      <c r="D429" s="4"/>
      <c r="E429" s="93"/>
      <c r="F429" s="4"/>
      <c r="G429" s="93"/>
      <c r="H429" s="9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x14ac:dyDescent="0.25">
      <c r="A430" s="4"/>
      <c r="B430" s="4"/>
      <c r="C430" s="4"/>
      <c r="D430" s="4"/>
      <c r="E430" s="93"/>
      <c r="F430" s="4"/>
      <c r="G430" s="93"/>
      <c r="H430" s="9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x14ac:dyDescent="0.25">
      <c r="A431" s="4"/>
      <c r="B431" s="4"/>
      <c r="C431" s="4"/>
      <c r="D431" s="4"/>
      <c r="E431" s="93"/>
      <c r="F431" s="4"/>
      <c r="G431" s="93"/>
      <c r="H431" s="9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x14ac:dyDescent="0.25">
      <c r="A432" s="4"/>
      <c r="B432" s="4"/>
      <c r="C432" s="4"/>
      <c r="D432" s="4"/>
      <c r="E432" s="93"/>
      <c r="F432" s="4"/>
      <c r="G432" s="93"/>
      <c r="H432" s="9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x14ac:dyDescent="0.25">
      <c r="A433" s="4"/>
      <c r="B433" s="4"/>
      <c r="C433" s="4"/>
      <c r="D433" s="4"/>
      <c r="E433" s="93"/>
      <c r="F433" s="4"/>
      <c r="G433" s="93"/>
      <c r="H433" s="9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x14ac:dyDescent="0.25">
      <c r="A434" s="4"/>
      <c r="B434" s="4"/>
      <c r="C434" s="4"/>
      <c r="D434" s="4"/>
      <c r="E434" s="93"/>
      <c r="F434" s="4"/>
      <c r="G434" s="93"/>
      <c r="H434" s="9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x14ac:dyDescent="0.25">
      <c r="A435" s="4"/>
      <c r="B435" s="4"/>
      <c r="C435" s="4"/>
      <c r="D435" s="4"/>
      <c r="E435" s="93"/>
      <c r="F435" s="4"/>
      <c r="G435" s="93"/>
      <c r="H435" s="9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x14ac:dyDescent="0.25">
      <c r="A436" s="4"/>
      <c r="B436" s="4"/>
      <c r="C436" s="4"/>
      <c r="D436" s="4"/>
      <c r="E436" s="93"/>
      <c r="F436" s="4"/>
      <c r="G436" s="93"/>
      <c r="H436" s="9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</sheetData>
  <mergeCells count="8">
    <mergeCell ref="I2:K2"/>
    <mergeCell ref="L2:N2"/>
    <mergeCell ref="O2:Q2"/>
    <mergeCell ref="R2:T2"/>
    <mergeCell ref="I35:K35"/>
    <mergeCell ref="L35:N35"/>
    <mergeCell ref="O35:Q35"/>
    <mergeCell ref="R35:T35"/>
  </mergeCells>
  <conditionalFormatting sqref="D37:D46 D4:D32">
    <cfRule type="containsText" dxfId="18" priority="3" operator="containsText" text="Approved">
      <formula>NOT(ISERROR(SEARCH("Approved",D4)))</formula>
    </cfRule>
    <cfRule type="containsText" dxfId="17" priority="4" operator="containsText" text="Needs Review">
      <formula>NOT(ISERROR(SEARCH("Needs Review",D4)))</formula>
    </cfRule>
    <cfRule type="containsText" dxfId="16" priority="5" operator="containsText" text="Not Started">
      <formula>NOT(ISERROR(SEARCH("Not Started",D4)))</formula>
    </cfRule>
    <cfRule type="containsText" dxfId="15" priority="6" operator="containsText" text="On Hold">
      <formula>NOT(ISERROR(SEARCH("On Hold",D4)))</formula>
    </cfRule>
    <cfRule type="containsText" dxfId="14" priority="7" operator="containsText" text="Overdue">
      <formula>NOT(ISERROR(SEARCH("Overdue",D4)))</formula>
    </cfRule>
    <cfRule type="containsText" dxfId="13" priority="8" operator="containsText" text="Complete">
      <formula>NOT(ISERROR(SEARCH("Complete",D4)))</formula>
    </cfRule>
    <cfRule type="containsText" dxfId="12" priority="9" operator="containsText" text="In Progress">
      <formula>NOT(ISERROR(SEARCH("In Progress",D4)))</formula>
    </cfRule>
  </conditionalFormatting>
  <conditionalFormatting sqref="T38:T47 T5:T33">
    <cfRule type="cellIs" dxfId="11" priority="1" operator="lessThan">
      <formula>0</formula>
    </cfRule>
    <cfRule type="cellIs" dxfId="10" priority="2" operator="greaterThan">
      <formula>0</formula>
    </cfRule>
  </conditionalFormatting>
  <conditionalFormatting sqref="T3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3" right="0.3" top="0.3" bottom="0.3" header="0" footer="0"/>
  <pageSetup scale="63" fitToHeight="0" orientation="landscape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314EDA-12D6-2749-B3F6-EF76459AD42E}">
          <x14:formula1>
            <xm:f>'Dropdown Keys - Do Not Delete -'!$F$3:$F$11</xm:f>
          </x14:formula1>
          <xm:sqref>D37:D46 D4:D32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FF1A8-FE55-D44A-A80C-197932E0CA85}">
  <sheetPr>
    <tabColor theme="0" tint="-0.249977111117893"/>
  </sheetPr>
  <dimension ref="A1:AG61"/>
  <sheetViews>
    <sheetView showGridLines="0" workbookViewId="0">
      <selection activeCell="F10" sqref="F10"/>
    </sheetView>
  </sheetViews>
  <sheetFormatPr baseColWidth="10" defaultColWidth="11" defaultRowHeight="15.75" x14ac:dyDescent="0.25"/>
  <cols>
    <col min="1" max="1" width="3.375" style="10" customWidth="1"/>
    <col min="2" max="2" width="10.875" style="10"/>
    <col min="3" max="3" width="3.375" style="10" customWidth="1"/>
    <col min="5" max="5" width="3.375" style="10" customWidth="1"/>
    <col min="6" max="6" width="12.875" customWidth="1"/>
    <col min="7" max="7" width="3.375" style="10" customWidth="1"/>
  </cols>
  <sheetData>
    <row r="1" spans="1:33" s="10" customFormat="1" ht="42" customHeight="1" thickBot="1" x14ac:dyDescent="0.3">
      <c r="B1" s="35" t="s">
        <v>37</v>
      </c>
      <c r="C1" s="8"/>
      <c r="D1" s="8"/>
      <c r="E1" s="8"/>
      <c r="F1" s="8"/>
      <c r="G1" s="8"/>
      <c r="H1" s="8"/>
      <c r="I1" s="8"/>
      <c r="J1" s="8"/>
      <c r="K1" s="8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24.95" customHeight="1" thickTop="1" x14ac:dyDescent="0.25">
      <c r="A2" s="9"/>
      <c r="B2" s="34" t="s">
        <v>38</v>
      </c>
      <c r="C2" s="9"/>
      <c r="D2" s="34" t="s">
        <v>39</v>
      </c>
      <c r="E2" s="9"/>
      <c r="F2" s="34" t="s">
        <v>40</v>
      </c>
      <c r="G2" s="9"/>
    </row>
    <row r="3" spans="1:33" ht="35.1" customHeight="1" x14ac:dyDescent="0.25">
      <c r="A3" s="9"/>
      <c r="B3" s="33" t="s">
        <v>41</v>
      </c>
      <c r="C3" s="9"/>
      <c r="D3" s="32" t="s">
        <v>42</v>
      </c>
      <c r="E3" s="9"/>
      <c r="F3" s="16" t="s">
        <v>26</v>
      </c>
      <c r="G3" s="9"/>
    </row>
    <row r="4" spans="1:33" ht="35.1" customHeight="1" x14ac:dyDescent="0.25">
      <c r="A4" s="9"/>
      <c r="B4" s="31" t="s">
        <v>43</v>
      </c>
      <c r="C4" s="9"/>
      <c r="D4" s="30" t="s">
        <v>44</v>
      </c>
      <c r="E4" s="9"/>
      <c r="F4" s="17" t="s">
        <v>27</v>
      </c>
      <c r="G4" s="9"/>
    </row>
    <row r="5" spans="1:33" ht="35.1" customHeight="1" x14ac:dyDescent="0.25">
      <c r="A5" s="9"/>
      <c r="C5" s="9"/>
      <c r="D5" s="29" t="s">
        <v>45</v>
      </c>
      <c r="E5" s="9"/>
      <c r="F5" s="17" t="s">
        <v>28</v>
      </c>
      <c r="G5" s="9"/>
    </row>
    <row r="6" spans="1:33" ht="35.1" customHeight="1" x14ac:dyDescent="0.3">
      <c r="A6" s="9"/>
      <c r="C6" s="9"/>
      <c r="D6" s="25"/>
      <c r="E6" s="9"/>
      <c r="F6" s="28" t="s">
        <v>30</v>
      </c>
      <c r="G6" s="9"/>
    </row>
    <row r="7" spans="1:33" ht="35.1" customHeight="1" x14ac:dyDescent="0.3">
      <c r="A7" s="9"/>
      <c r="C7" s="9"/>
      <c r="D7" s="25"/>
      <c r="E7" s="9"/>
      <c r="F7" s="27" t="s">
        <v>31</v>
      </c>
      <c r="G7" s="9"/>
    </row>
    <row r="8" spans="1:33" ht="35.1" customHeight="1" x14ac:dyDescent="0.25">
      <c r="A8" s="9"/>
      <c r="C8" s="9"/>
      <c r="E8" s="9"/>
      <c r="F8" s="19" t="s">
        <v>32</v>
      </c>
      <c r="G8" s="9"/>
    </row>
    <row r="9" spans="1:33" ht="35.1" customHeight="1" x14ac:dyDescent="0.25">
      <c r="A9" s="9"/>
      <c r="B9" s="9"/>
      <c r="C9" s="9"/>
      <c r="E9" s="9"/>
      <c r="F9" s="26" t="s">
        <v>81</v>
      </c>
      <c r="G9" s="9"/>
    </row>
    <row r="10" spans="1:33" ht="35.1" customHeight="1" x14ac:dyDescent="0.3">
      <c r="A10" s="9"/>
      <c r="B10" s="9"/>
      <c r="C10" s="9"/>
      <c r="D10" s="25"/>
      <c r="E10" s="9"/>
      <c r="F10" s="18"/>
      <c r="G10" s="9"/>
    </row>
    <row r="11" spans="1:33" ht="35.1" customHeight="1" x14ac:dyDescent="0.3">
      <c r="A11" s="9"/>
      <c r="B11" s="9"/>
      <c r="C11" s="9"/>
      <c r="D11" s="25"/>
      <c r="E11" s="9"/>
      <c r="F11" s="18"/>
      <c r="G11" s="9"/>
    </row>
    <row r="12" spans="1:33" ht="16.5" x14ac:dyDescent="0.3">
      <c r="A12" s="9"/>
      <c r="B12" s="9"/>
      <c r="C12" s="9"/>
      <c r="D12" s="25"/>
      <c r="E12" s="9"/>
      <c r="F12" s="25"/>
      <c r="G12" s="9"/>
    </row>
    <row r="13" spans="1:33" ht="16.5" x14ac:dyDescent="0.3">
      <c r="A13" s="9"/>
      <c r="B13" s="9"/>
      <c r="C13" s="9"/>
      <c r="D13" s="25"/>
      <c r="E13" s="9"/>
      <c r="F13" s="25"/>
      <c r="G13" s="9"/>
    </row>
    <row r="14" spans="1:33" ht="16.5" x14ac:dyDescent="0.3">
      <c r="A14" s="9"/>
      <c r="B14" s="9"/>
      <c r="C14" s="9"/>
      <c r="D14" s="25"/>
      <c r="E14" s="9"/>
      <c r="F14" s="25"/>
      <c r="G14" s="9"/>
    </row>
    <row r="15" spans="1:33" ht="16.5" x14ac:dyDescent="0.3">
      <c r="A15" s="9"/>
      <c r="B15" s="9"/>
      <c r="C15" s="9"/>
      <c r="D15" s="25"/>
      <c r="E15" s="9"/>
      <c r="F15" s="25"/>
      <c r="G15" s="9"/>
    </row>
    <row r="16" spans="1:33" ht="16.5" x14ac:dyDescent="0.3">
      <c r="A16" s="9"/>
      <c r="B16" s="9"/>
      <c r="C16" s="9"/>
      <c r="D16" s="25"/>
      <c r="E16" s="9"/>
      <c r="F16" s="25"/>
      <c r="G16" s="9"/>
    </row>
    <row r="17" spans="1:7" ht="16.5" x14ac:dyDescent="0.3">
      <c r="A17" s="9"/>
      <c r="B17" s="9"/>
      <c r="C17" s="9"/>
      <c r="D17" s="25"/>
      <c r="E17" s="9"/>
      <c r="G17" s="9"/>
    </row>
    <row r="18" spans="1:7" ht="16.5" x14ac:dyDescent="0.3">
      <c r="A18" s="9"/>
      <c r="B18" s="9"/>
      <c r="C18" s="9"/>
      <c r="D18" s="25"/>
      <c r="E18" s="9"/>
      <c r="G18" s="9"/>
    </row>
    <row r="19" spans="1:7" ht="16.5" x14ac:dyDescent="0.3">
      <c r="A19" s="9"/>
      <c r="B19" s="9"/>
      <c r="C19" s="9"/>
      <c r="D19" s="25"/>
      <c r="E19" s="9"/>
      <c r="G19" s="9"/>
    </row>
    <row r="20" spans="1:7" ht="16.5" x14ac:dyDescent="0.3">
      <c r="A20" s="9"/>
      <c r="B20" s="9"/>
      <c r="C20" s="9"/>
      <c r="D20" s="25"/>
      <c r="E20" s="9"/>
      <c r="G20" s="9"/>
    </row>
    <row r="21" spans="1:7" ht="16.5" x14ac:dyDescent="0.3">
      <c r="A21" s="9"/>
      <c r="B21" s="9"/>
      <c r="C21" s="9"/>
      <c r="D21" s="25"/>
      <c r="E21" s="9"/>
      <c r="G21" s="9"/>
    </row>
    <row r="22" spans="1:7" ht="16.5" x14ac:dyDescent="0.3">
      <c r="A22" s="9"/>
      <c r="B22" s="9"/>
      <c r="C22" s="9"/>
      <c r="D22" s="25"/>
      <c r="E22" s="9"/>
      <c r="G22" s="9"/>
    </row>
    <row r="23" spans="1:7" ht="16.5" x14ac:dyDescent="0.3">
      <c r="A23" s="9"/>
      <c r="B23" s="9"/>
      <c r="C23" s="9"/>
      <c r="D23" s="25"/>
      <c r="E23" s="9"/>
      <c r="G23" s="9"/>
    </row>
    <row r="24" spans="1:7" ht="16.5" x14ac:dyDescent="0.3">
      <c r="A24" s="9"/>
      <c r="B24" s="9"/>
      <c r="C24" s="9"/>
      <c r="D24" s="25"/>
      <c r="E24" s="9"/>
      <c r="G24" s="9"/>
    </row>
    <row r="25" spans="1:7" ht="16.5" x14ac:dyDescent="0.3">
      <c r="A25" s="9"/>
      <c r="B25" s="9"/>
      <c r="C25" s="9"/>
      <c r="D25" s="25"/>
      <c r="E25" s="9"/>
      <c r="G25" s="9"/>
    </row>
    <row r="26" spans="1:7" ht="16.5" x14ac:dyDescent="0.3">
      <c r="A26" s="9"/>
      <c r="B26" s="9"/>
      <c r="C26" s="9"/>
      <c r="D26" s="25"/>
      <c r="E26" s="9"/>
      <c r="G26" s="9"/>
    </row>
    <row r="27" spans="1:7" ht="16.5" x14ac:dyDescent="0.3">
      <c r="A27" s="9"/>
      <c r="B27" s="9"/>
      <c r="C27" s="9"/>
      <c r="D27" s="25"/>
      <c r="E27" s="9"/>
      <c r="G27" s="9"/>
    </row>
    <row r="28" spans="1:7" ht="16.5" x14ac:dyDescent="0.3">
      <c r="A28" s="9"/>
      <c r="B28" s="9"/>
      <c r="C28" s="9"/>
      <c r="D28" s="25"/>
      <c r="E28" s="9"/>
      <c r="G28" s="9"/>
    </row>
    <row r="29" spans="1:7" ht="16.5" x14ac:dyDescent="0.3">
      <c r="A29" s="9"/>
      <c r="B29" s="9"/>
      <c r="C29" s="9"/>
      <c r="D29" s="25"/>
      <c r="E29" s="9"/>
      <c r="G29" s="9"/>
    </row>
    <row r="30" spans="1:7" ht="16.5" x14ac:dyDescent="0.3">
      <c r="A30" s="9"/>
      <c r="B30" s="9"/>
      <c r="C30" s="9"/>
      <c r="D30" s="25"/>
      <c r="E30" s="9"/>
      <c r="G30" s="9"/>
    </row>
    <row r="31" spans="1:7" ht="16.5" x14ac:dyDescent="0.3">
      <c r="A31" s="9"/>
      <c r="B31" s="9"/>
      <c r="C31" s="9"/>
      <c r="D31" s="25"/>
      <c r="E31" s="9"/>
      <c r="G31" s="9"/>
    </row>
    <row r="32" spans="1:7" ht="16.5" x14ac:dyDescent="0.3">
      <c r="A32"/>
      <c r="B32"/>
      <c r="C32"/>
      <c r="D32" s="25"/>
      <c r="E32"/>
      <c r="G32"/>
    </row>
    <row r="33" spans="1:7" x14ac:dyDescent="0.25">
      <c r="A33" s="9"/>
      <c r="B33" s="9"/>
      <c r="C33" s="9"/>
      <c r="E33" s="9"/>
      <c r="G33" s="9"/>
    </row>
    <row r="34" spans="1:7" x14ac:dyDescent="0.25">
      <c r="A34" s="9"/>
      <c r="B34" s="9"/>
      <c r="C34" s="9"/>
      <c r="E34" s="9"/>
      <c r="G34" s="9"/>
    </row>
    <row r="35" spans="1:7" x14ac:dyDescent="0.25">
      <c r="A35" s="9"/>
      <c r="B35" s="9"/>
      <c r="C35" s="9"/>
      <c r="E35" s="9"/>
      <c r="G35" s="9"/>
    </row>
    <row r="36" spans="1:7" x14ac:dyDescent="0.25">
      <c r="A36" s="9"/>
      <c r="B36" s="9"/>
      <c r="C36" s="9"/>
      <c r="E36" s="9"/>
      <c r="G36" s="9"/>
    </row>
    <row r="37" spans="1:7" x14ac:dyDescent="0.25">
      <c r="A37" s="9"/>
      <c r="B37" s="9"/>
      <c r="C37" s="9"/>
      <c r="E37" s="9"/>
      <c r="G37" s="9"/>
    </row>
    <row r="38" spans="1:7" x14ac:dyDescent="0.25">
      <c r="A38" s="9"/>
      <c r="B38" s="9"/>
      <c r="C38" s="9"/>
      <c r="E38" s="9"/>
      <c r="G38" s="9"/>
    </row>
    <row r="39" spans="1:7" x14ac:dyDescent="0.25">
      <c r="A39" s="9"/>
      <c r="B39" s="9"/>
      <c r="C39" s="9"/>
      <c r="E39" s="9"/>
      <c r="G39" s="9"/>
    </row>
    <row r="40" spans="1:7" x14ac:dyDescent="0.25">
      <c r="A40" s="9"/>
      <c r="B40" s="9"/>
      <c r="C40" s="9"/>
      <c r="E40" s="9"/>
      <c r="G40" s="9"/>
    </row>
    <row r="41" spans="1:7" x14ac:dyDescent="0.25">
      <c r="A41" s="9"/>
      <c r="B41" s="9"/>
      <c r="C41" s="9"/>
      <c r="E41" s="9"/>
      <c r="G41" s="9"/>
    </row>
    <row r="42" spans="1:7" x14ac:dyDescent="0.25">
      <c r="A42" s="9"/>
      <c r="B42" s="9"/>
      <c r="C42" s="9"/>
      <c r="E42" s="9"/>
      <c r="G42" s="9"/>
    </row>
    <row r="43" spans="1:7" x14ac:dyDescent="0.25">
      <c r="A43" s="9"/>
      <c r="B43" s="9"/>
      <c r="C43" s="9"/>
      <c r="E43" s="9"/>
      <c r="G43" s="9"/>
    </row>
    <row r="44" spans="1:7" x14ac:dyDescent="0.25">
      <c r="A44" s="9"/>
      <c r="B44" s="9"/>
      <c r="C44" s="9"/>
      <c r="E44" s="9"/>
      <c r="G44" s="9"/>
    </row>
    <row r="45" spans="1:7" x14ac:dyDescent="0.25">
      <c r="A45" s="9"/>
      <c r="B45" s="9"/>
      <c r="C45" s="9"/>
      <c r="E45" s="9"/>
      <c r="G45" s="9"/>
    </row>
    <row r="46" spans="1:7" x14ac:dyDescent="0.25">
      <c r="A46" s="9"/>
      <c r="B46" s="9"/>
      <c r="C46" s="9"/>
      <c r="E46" s="9"/>
      <c r="G46" s="9"/>
    </row>
    <row r="47" spans="1:7" x14ac:dyDescent="0.25">
      <c r="A47" s="9"/>
      <c r="B47" s="9"/>
      <c r="C47" s="9"/>
      <c r="E47" s="9"/>
      <c r="G47" s="9"/>
    </row>
    <row r="48" spans="1:7" x14ac:dyDescent="0.25">
      <c r="A48" s="9"/>
      <c r="B48" s="9"/>
      <c r="C48" s="9"/>
      <c r="E48" s="9"/>
      <c r="G48" s="9"/>
    </row>
    <row r="49" spans="1:7" x14ac:dyDescent="0.25">
      <c r="A49" s="9"/>
      <c r="B49" s="9"/>
      <c r="C49" s="9"/>
      <c r="E49" s="9"/>
      <c r="G49" s="9"/>
    </row>
    <row r="50" spans="1:7" x14ac:dyDescent="0.25">
      <c r="A50" s="9"/>
      <c r="B50" s="9"/>
      <c r="C50" s="9"/>
      <c r="E50" s="9"/>
      <c r="G50" s="9"/>
    </row>
    <row r="51" spans="1:7" x14ac:dyDescent="0.25">
      <c r="A51" s="9"/>
      <c r="B51" s="9"/>
      <c r="C51" s="9"/>
      <c r="E51" s="9"/>
      <c r="G51" s="9"/>
    </row>
    <row r="52" spans="1:7" x14ac:dyDescent="0.25">
      <c r="A52" s="9"/>
      <c r="B52" s="9"/>
      <c r="C52" s="9"/>
      <c r="E52" s="9"/>
      <c r="G52" s="9"/>
    </row>
    <row r="53" spans="1:7" x14ac:dyDescent="0.25">
      <c r="A53" s="9"/>
      <c r="B53" s="9"/>
      <c r="C53" s="9"/>
      <c r="E53" s="9"/>
      <c r="G53" s="9"/>
    </row>
    <row r="54" spans="1:7" x14ac:dyDescent="0.25">
      <c r="A54" s="9"/>
      <c r="B54" s="9"/>
      <c r="C54" s="9"/>
      <c r="E54" s="9"/>
      <c r="G54" s="9"/>
    </row>
    <row r="55" spans="1:7" x14ac:dyDescent="0.25">
      <c r="A55" s="9"/>
      <c r="B55" s="9"/>
      <c r="C55" s="9"/>
      <c r="E55" s="9"/>
      <c r="G55" s="9"/>
    </row>
    <row r="56" spans="1:7" x14ac:dyDescent="0.25">
      <c r="A56" s="9"/>
      <c r="B56" s="9"/>
      <c r="C56" s="9"/>
      <c r="E56" s="9"/>
      <c r="G56" s="9"/>
    </row>
    <row r="57" spans="1:7" x14ac:dyDescent="0.25">
      <c r="A57" s="9"/>
      <c r="B57" s="9"/>
      <c r="C57" s="9"/>
      <c r="E57" s="9"/>
      <c r="G57" s="9"/>
    </row>
    <row r="58" spans="1:7" x14ac:dyDescent="0.25">
      <c r="A58" s="9"/>
      <c r="B58" s="9"/>
      <c r="C58" s="9"/>
      <c r="E58" s="9"/>
      <c r="G58" s="9"/>
    </row>
    <row r="59" spans="1:7" x14ac:dyDescent="0.25">
      <c r="A59" s="9"/>
      <c r="B59" s="9"/>
      <c r="C59" s="9"/>
      <c r="E59" s="9"/>
      <c r="G59" s="9"/>
    </row>
    <row r="60" spans="1:7" x14ac:dyDescent="0.25">
      <c r="A60" s="9"/>
      <c r="B60" s="9"/>
      <c r="C60" s="9"/>
      <c r="E60" s="9"/>
      <c r="G60" s="9"/>
    </row>
    <row r="61" spans="1:7" x14ac:dyDescent="0.25">
      <c r="A61" s="9"/>
      <c r="B61" s="9"/>
      <c r="C61" s="9"/>
      <c r="E61" s="9"/>
      <c r="G61" s="9"/>
    </row>
  </sheetData>
  <conditionalFormatting sqref="D3:D5">
    <cfRule type="containsText" dxfId="9" priority="2" operator="containsText" text="Low">
      <formula>NOT(ISERROR(SEARCH("Low",D3)))</formula>
    </cfRule>
    <cfRule type="containsText" dxfId="8" priority="3" operator="containsText" text="Medium">
      <formula>NOT(ISERROR(SEARCH("Medium",D3)))</formula>
    </cfRule>
    <cfRule type="containsText" dxfId="7" priority="4" operator="containsText" text="High">
      <formula>NOT(ISERROR(SEARCH("High",D3)))</formula>
    </cfRule>
  </conditionalFormatting>
  <conditionalFormatting sqref="F3:F11">
    <cfRule type="containsText" dxfId="6" priority="1" operator="containsText" text="Approved">
      <formula>NOT(ISERROR(SEARCH("Approved",F3)))</formula>
    </cfRule>
    <cfRule type="containsText" dxfId="5" priority="5" operator="containsText" text="Needs Review">
      <formula>NOT(ISERROR(SEARCH("Needs Review",F3)))</formula>
    </cfRule>
    <cfRule type="containsText" dxfId="4" priority="6" operator="containsText" text="Not Started">
      <formula>NOT(ISERROR(SEARCH("Not Started",F3)))</formula>
    </cfRule>
    <cfRule type="containsText" dxfId="3" priority="7" operator="containsText" text="On Hold">
      <formula>NOT(ISERROR(SEARCH("On Hold",F3)))</formula>
    </cfRule>
    <cfRule type="containsText" dxfId="2" priority="8" operator="containsText" text="Overdue">
      <formula>NOT(ISERROR(SEARCH("Overdue",F3)))</formula>
    </cfRule>
    <cfRule type="containsText" dxfId="1" priority="9" operator="containsText" text="Complete">
      <formula>NOT(ISERROR(SEARCH("Complete",F3)))</formula>
    </cfRule>
    <cfRule type="containsText" dxfId="0" priority="10" operator="containsText" text="In Progress">
      <formula>NOT(ISERROR(SEARCH("In Progress",F3)))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EXAMPLE - Simple Project Budget</vt:lpstr>
      <vt:lpstr>BLANK - Simple Project Budget</vt:lpstr>
      <vt:lpstr>Dropdown Keys - Do Not Delete -</vt:lpstr>
      <vt:lpstr>'BLANK - Simple Project Budget'!Área_de_impresión</vt:lpstr>
      <vt:lpstr>'EXAMPLE - Simple Project Budget'!Área_de_impresión</vt:lpstr>
      <vt:lpstr>Status</vt:lpstr>
      <vt:lpstr>YesNo</vt:lpstr>
    </vt:vector>
  </TitlesOfParts>
  <Manager/>
  <Company>Smartsheet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Bess</dc:creator>
  <cp:keywords/>
  <dc:description/>
  <cp:lastModifiedBy>Salas Didacticas Sede Bogota</cp:lastModifiedBy>
  <cp:revision/>
  <dcterms:created xsi:type="dcterms:W3CDTF">2015-08-28T20:34:30Z</dcterms:created>
  <dcterms:modified xsi:type="dcterms:W3CDTF">2025-09-13T16:03:10Z</dcterms:modified>
  <cp:category/>
  <cp:contentStatus/>
</cp:coreProperties>
</file>