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748EBEE4-26B1-4332-8F1E-C777F26173DA}" xr6:coauthVersionLast="47" xr6:coauthVersionMax="47" xr10:uidLastSave="{00000000-0000-0000-0000-000000000000}"/>
  <bookViews>
    <workbookView xWindow="10560" yWindow="2364" windowWidth="10692" windowHeight="9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3" i="1"/>
  <c r="C4" i="1"/>
  <c r="C5" i="1"/>
  <c r="C6" i="1"/>
  <c r="C7" i="1"/>
  <c r="D3" i="1"/>
  <c r="D4" i="1"/>
  <c r="D5" i="1"/>
  <c r="D6" i="1"/>
  <c r="D7" i="1"/>
  <c r="D2" i="1"/>
  <c r="C2" i="1"/>
</calcChain>
</file>

<file path=xl/sharedStrings.xml><?xml version="1.0" encoding="utf-8"?>
<sst xmlns="http://schemas.openxmlformats.org/spreadsheetml/2006/main" count="14" uniqueCount="14">
  <si>
    <t>Name</t>
  </si>
  <si>
    <t>Mt/Yr</t>
  </si>
  <si>
    <t>Kg/s</t>
  </si>
  <si>
    <t>Capacity</t>
  </si>
  <si>
    <t>Ec/s</t>
  </si>
  <si>
    <t>Moxie ISRU</t>
  </si>
  <si>
    <t>Chemical Plant</t>
  </si>
  <si>
    <t>Mini ISRU</t>
  </si>
  <si>
    <t>Medium ISRU</t>
  </si>
  <si>
    <t>ISRU</t>
  </si>
  <si>
    <t>Big ISRU</t>
  </si>
  <si>
    <t>Kg/hr</t>
  </si>
  <si>
    <t>Mt/Day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</si>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</sst>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7" sqref="H7"/>
    </sheetView>
  </sheetViews>
  <sheetFormatPr defaultRowHeight="14.4" x14ac:dyDescent="0.3"/>
  <cols>
    <col min="1" max="1" width="12.6640625" customWidth="1"/>
    <col min="2" max="2" width="9" customWidth="1"/>
  </cols>
  <sheetData>
    <row r="1" spans="1:8" ht="16.8" customHeight="1" x14ac:dyDescent="0.3">
      <c r="A1" s="1" t="s">
        <v>0</v>
      </c>
      <c r="B1" s="1" t="s">
        <v>1</v>
      </c>
      <c r="C1" s="1" t="s">
        <v>12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13</v>
      </c>
    </row>
    <row r="2" spans="1:8" x14ac:dyDescent="0.3">
      <c r="A2" t="s">
        <v>5</v>
      </c>
      <c r="B2">
        <v>7.5</v>
      </c>
      <c r="C2">
        <f>B2/426</f>
        <v>1.7605633802816902E-2</v>
      </c>
      <c r="D2">
        <f>(C2*1000)/6</f>
        <v>2.934272300469484</v>
      </c>
      <c r="E2">
        <f>D2/3600</f>
        <v>8.1507563901930108E-4</v>
      </c>
      <c r="F2">
        <v>6.25E-2</v>
      </c>
      <c r="G2">
        <v>0.75</v>
      </c>
      <c r="H2">
        <v>0.15</v>
      </c>
    </row>
    <row r="3" spans="1:8" x14ac:dyDescent="0.3">
      <c r="A3" t="s">
        <v>6</v>
      </c>
      <c r="B3">
        <v>12.5</v>
      </c>
      <c r="C3">
        <f t="shared" ref="C3:C7" si="0">B3/426</f>
        <v>2.9342723004694836E-2</v>
      </c>
      <c r="D3">
        <f t="shared" ref="D3:D7" si="1">(C3*1000)/6</f>
        <v>4.8904538341158057</v>
      </c>
      <c r="E3">
        <f t="shared" ref="E3:E7" si="2">D3/3600</f>
        <v>1.3584593983655016E-3</v>
      </c>
      <c r="F3">
        <v>0.125</v>
      </c>
      <c r="G3">
        <v>1.5</v>
      </c>
      <c r="H3">
        <v>0.75</v>
      </c>
    </row>
    <row r="4" spans="1:8" x14ac:dyDescent="0.3">
      <c r="A4" t="s">
        <v>7</v>
      </c>
      <c r="B4">
        <v>25</v>
      </c>
      <c r="C4">
        <f t="shared" si="0"/>
        <v>5.8685446009389672E-2</v>
      </c>
      <c r="D4">
        <f t="shared" si="1"/>
        <v>9.7809076682316114</v>
      </c>
      <c r="E4">
        <f t="shared" si="2"/>
        <v>2.7169187967310032E-3</v>
      </c>
      <c r="F4">
        <v>0.25</v>
      </c>
      <c r="G4">
        <v>3</v>
      </c>
      <c r="H4">
        <v>1.25</v>
      </c>
    </row>
    <row r="5" spans="1:8" x14ac:dyDescent="0.3">
      <c r="A5" t="s">
        <v>8</v>
      </c>
      <c r="B5">
        <v>50</v>
      </c>
      <c r="C5">
        <f t="shared" si="0"/>
        <v>0.11737089201877934</v>
      </c>
      <c r="D5">
        <f t="shared" si="1"/>
        <v>19.561815336463223</v>
      </c>
      <c r="E5">
        <f t="shared" si="2"/>
        <v>5.4338375934620065E-3</v>
      </c>
      <c r="F5">
        <v>0.5</v>
      </c>
      <c r="G5">
        <v>6</v>
      </c>
      <c r="H5">
        <v>2.25</v>
      </c>
    </row>
    <row r="6" spans="1:8" x14ac:dyDescent="0.3">
      <c r="A6" t="s">
        <v>9</v>
      </c>
      <c r="B6">
        <v>100</v>
      </c>
      <c r="C6">
        <f t="shared" si="0"/>
        <v>0.23474178403755869</v>
      </c>
      <c r="D6">
        <f t="shared" si="1"/>
        <v>39.123630672926446</v>
      </c>
      <c r="E6">
        <f t="shared" si="2"/>
        <v>1.0867675186924013E-2</v>
      </c>
      <c r="F6">
        <v>1</v>
      </c>
      <c r="G6">
        <v>12</v>
      </c>
      <c r="H6">
        <v>4.25</v>
      </c>
    </row>
    <row r="7" spans="1:8" x14ac:dyDescent="0.3">
      <c r="A7" t="s">
        <v>10</v>
      </c>
      <c r="B7">
        <v>200</v>
      </c>
      <c r="C7">
        <f t="shared" si="0"/>
        <v>0.46948356807511737</v>
      </c>
      <c r="D7">
        <f t="shared" si="1"/>
        <v>78.247261345852891</v>
      </c>
      <c r="E7">
        <f t="shared" si="2"/>
        <v>2.1735350373848026E-2</v>
      </c>
      <c r="F7">
        <v>2</v>
      </c>
      <c r="G7">
        <v>24</v>
      </c>
      <c r="H7">
        <v>7.75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2022-01-22T02:51:42Z</dcterms:modified>
</cp:coreProperties>
</file>