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74ef7b0a412c15/00Cursos em Andamento/DIO/BootCamp - Heineken_IA_aplicada_dados/5.Análise de Dados com Excel e Copilot/"/>
    </mc:Choice>
  </mc:AlternateContent>
  <xr:revisionPtr revIDLastSave="160" documentId="8_{6A3D129D-9EE7-41A0-B218-E25BC1E06D07}" xr6:coauthVersionLast="47" xr6:coauthVersionMax="47" xr10:uidLastSave="{0C00FBAA-D2B3-4A26-91C0-7DFEBFD8580A}"/>
  <bookViews>
    <workbookView xWindow="-120" yWindow="-120" windowWidth="386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 " sheetId="13" r:id="rId4"/>
  </sheets>
  <definedNames>
    <definedName name="SegmentaçãodeDados_Plan">#N/A</definedName>
  </definedNames>
  <calcPr calcId="191029"/>
  <pivotCaches>
    <pivotCache cacheId="5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3" l="1"/>
  <c r="D33" i="3"/>
</calcChain>
</file>

<file path=xl/sharedStrings.xml><?xml version="1.0" encoding="utf-8"?>
<sst xmlns="http://schemas.openxmlformats.org/spreadsheetml/2006/main" count="2006" uniqueCount="317">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</sst>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theme="3"/>
      <name val="Segoe UI"/>
      <family val="2"/>
    </font>
    <font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 applyAlignment="1">
      <alignment horizontal="left" indent="7"/>
    </xf>
    <xf numFmtId="0" fontId="5" fillId="0" borderId="2" xfId="1" applyFont="1" applyBorder="1"/>
    <xf numFmtId="0" fontId="0" fillId="0" borderId="2" xfId="0" applyBorder="1"/>
    <xf numFmtId="0" fontId="6" fillId="0" borderId="0" xfId="0" applyFont="1"/>
    <xf numFmtId="44" fontId="6" fillId="0" borderId="0" xfId="0" applyNumberFormat="1" applyFont="1"/>
    <xf numFmtId="9" fontId="0" fillId="0" borderId="0" xfId="3" applyFont="1"/>
  </cellXfs>
  <cellStyles count="4">
    <cellStyle name="Moeda" xfId="2" builtinId="4"/>
    <cellStyle name="Normal" xfId="0" builtinId="0"/>
    <cellStyle name="Porcentagem" xfId="3" builtinId="5"/>
    <cellStyle name="Título 1" xfId="1" builtinId="16"/>
  </cellStyles>
  <dxfs count="19">
    <dxf>
      <font>
        <sz val="16"/>
      </font>
    </dxf>
    <dxf>
      <font>
        <sz val="16"/>
      </font>
    </dxf>
    <dxf>
      <font>
        <sz val="16"/>
      </font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870B2A22-84C4-4A81-B44D-DBADE4E6C835}">
      <tableStyleElement type="wholeTable" dxfId="4"/>
      <tableStyleElement type="headerRow" dxfId="3"/>
    </tableStyle>
  </tableStyles>
  <colors>
    <mruColors>
      <color rgb="FF22C55E"/>
      <color rgb="FF5BF6A8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[Meu Dashboard em Excel.xlsx]C̳álculos!Tabela dinâmica18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848494269326112E-2"/>
          <c:y val="0.24964132175459341"/>
          <c:w val="0.56122252945294848"/>
          <c:h val="0.66041463541956091"/>
        </c:manualLayout>
      </c:layout>
      <c:doughnutChart>
        <c:varyColors val="1"/>
        <c:ser>
          <c:idx val="0"/>
          <c:order val="0"/>
          <c:tx>
            <c:strRef>
              <c:f>C̳álculos!$C$32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C̳álculos!$B$33:$B$35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C̳álculos!$C$33:$C$35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7-4E0C-BA47-60315F32F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[Meu Dashboard em Excel.xlsx]C̳álculos!Tabela dinâmica13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472609111142088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960576186215489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040452717740743E-2"/>
              <c:y val="-1.5212170987247739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0452717740743E-2"/>
                  <c:y val="-1.5212170987247739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CD-49DB-9D70-0E7492B1E0CC}"/>
                </c:ext>
              </c:extLst>
            </c:dLbl>
            <c:dLbl>
              <c:idx val="1"/>
              <c:layout>
                <c:manualLayout>
                  <c:x val="-8.960576186215489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CD-49DB-9D70-0E7492B1E0CC}"/>
                </c:ext>
              </c:extLst>
            </c:dLbl>
            <c:dLbl>
              <c:idx val="2"/>
              <c:layout>
                <c:manualLayout>
                  <c:x val="-9.4726091111420885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CD-49DB-9D70-0E7492B1E0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C̳álculos!$B$20:$B$23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C̳álculos!$C$20:$C$23</c:f>
              <c:numCache>
                <c:formatCode>_("R$"* #,##0.00_);_("R$"* \(#,##0.00\);_("R$"* "-"??_);_(@_)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D-49DB-9D70-0E7492B1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[Meu Dashboard em Excel.xlsx]C̳álculos!Tabela dinâmica18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rgbClr val="5BF6A8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 w="19050">
            <a:solidFill>
              <a:srgbClr val="FFC000"/>
            </a:solidFill>
          </a:ln>
          <a:effectLst/>
        </c:spPr>
      </c:pivotFmt>
      <c:pivotFmt>
        <c:idx val="6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rgbClr val="5BF6A8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1848494269326112E-2"/>
          <c:y val="0.24964132175459341"/>
          <c:w val="0.56122252945294848"/>
          <c:h val="0.66041463541956091"/>
        </c:manualLayout>
      </c:layout>
      <c:doughnutChart>
        <c:varyColors val="0"/>
        <c:ser>
          <c:idx val="0"/>
          <c:order val="0"/>
          <c:tx>
            <c:strRef>
              <c:f>C̳álculos!$C$32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19050">
              <a:solidFill>
                <a:srgbClr val="5BF6A8"/>
              </a:solidFill>
            </a:ln>
            <a:effectLst/>
          </c:spPr>
          <c:explosion val="1"/>
          <c:dPt>
            <c:idx val="0"/>
            <c:bubble3D val="0"/>
            <c:explosion val="0"/>
            <c:spPr>
              <a:solidFill>
                <a:srgbClr val="C00000"/>
              </a:solidFill>
              <a:ln w="19050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D6-41AE-B55E-34BA0C35FE1A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rgbClr val="5BF6A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D6-41AE-B55E-34BA0C35FE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C̳álculos!$B$33:$B$35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C̳álculos!$C$33:$C$35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D6-41AE-B55E-34BA0C35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533400</xdr:colOff>
      <xdr:row>8</xdr:row>
      <xdr:rowOff>142875</xdr:rowOff>
    </xdr:from>
    <xdr:to>
      <xdr:col>2</xdr:col>
      <xdr:colOff>476250</xdr:colOff>
      <xdr:row>16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lan">
              <a:extLst>
                <a:ext uri="{FF2B5EF4-FFF2-40B4-BE49-F238E27FC236}">
                  <a16:creationId xmlns:a16="http://schemas.microsoft.com/office/drawing/2014/main" id="{DE72A6FF-CE08-64BD-F8C3-2393B698BE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" y="1666875"/>
              <a:ext cx="1781908" cy="151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54951</xdr:colOff>
      <xdr:row>26</xdr:row>
      <xdr:rowOff>174381</xdr:rowOff>
    </xdr:from>
    <xdr:to>
      <xdr:col>6</xdr:col>
      <xdr:colOff>754672</xdr:colOff>
      <xdr:row>38</xdr:row>
      <xdr:rowOff>117231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CEDAC3-D170-1F64-3D1C-6A17F4CA6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681A28-1937-4EB6-9E7E-7006B77E45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9641" y="27214"/>
          <a:ext cx="675155" cy="793907"/>
        </a:xfrm>
        <a:prstGeom prst="rect">
          <a:avLst/>
        </a:prstGeom>
      </xdr:spPr>
    </xdr:pic>
    <xdr:clientData/>
  </xdr:twoCellAnchor>
  <xdr:twoCellAnchor editAs="absolute">
    <xdr:from>
      <xdr:col>2</xdr:col>
      <xdr:colOff>23813</xdr:colOff>
      <xdr:row>6</xdr:row>
      <xdr:rowOff>61913</xdr:rowOff>
    </xdr:from>
    <xdr:to>
      <xdr:col>8</xdr:col>
      <xdr:colOff>552451</xdr:colOff>
      <xdr:row>16</xdr:row>
      <xdr:rowOff>123825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5EB4DD3B-EE66-4990-8D57-68043D1D9CA3}"/>
            </a:ext>
          </a:extLst>
        </xdr:cNvPr>
        <xdr:cNvGrpSpPr/>
      </xdr:nvGrpSpPr>
      <xdr:grpSpPr>
        <a:xfrm>
          <a:off x="2090738" y="1185863"/>
          <a:ext cx="4186238" cy="1843087"/>
          <a:chOff x="2095500" y="1143000"/>
          <a:chExt cx="4655344" cy="1571625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9A770845-FF15-AC61-124B-252D8D8DBC3F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FC8B08B4-1FEE-4147-19DA-BC7669B8BF3A}"/>
              </a:ext>
            </a:extLst>
          </xdr:cNvPr>
          <xdr:cNvSpPr/>
        </xdr:nvSpPr>
        <xdr:spPr>
          <a:xfrm>
            <a:off x="2597951" y="1681286"/>
            <a:ext cx="3231357" cy="936457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5400" b="0" i="0" u="none" strike="noStrike" kern="1200">
                <a:solidFill>
                  <a:srgbClr val="22C55E"/>
                </a:solidFill>
                <a:latin typeface="Aptos Narrow"/>
              </a:rPr>
              <a:t> </a:t>
            </a:r>
            <a:r>
              <a:rPr lang="pt-BR" sz="1800" b="0" i="0" u="none" strike="noStrike">
                <a:solidFill>
                  <a:srgbClr val="22C55E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3600" b="0" i="0" u="none" strike="noStrike">
                <a:solidFill>
                  <a:srgbClr val="22C55E"/>
                </a:solidFill>
                <a:effectLst/>
                <a:latin typeface="+mn-lt"/>
                <a:ea typeface="+mn-ea"/>
                <a:cs typeface="+mn-cs"/>
              </a:rPr>
              <a:t>R$   7.633,00 </a:t>
            </a:r>
            <a:endParaRPr lang="en-US" sz="5400" b="0" i="0" u="none" strike="noStrike" kern="1200">
              <a:solidFill>
                <a:srgbClr val="22C55E"/>
              </a:solidFill>
              <a:latin typeface="Aptos Narrow"/>
            </a:endParaRPr>
          </a:p>
        </xdr:txBody>
      </xdr:sp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F04F94E3-87EA-458E-10E2-EEBAB13A7D14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de VENDAS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TODOS OS PLANOS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230980</xdr:colOff>
      <xdr:row>6</xdr:row>
      <xdr:rowOff>52387</xdr:rowOff>
    </xdr:from>
    <xdr:to>
      <xdr:col>17</xdr:col>
      <xdr:colOff>352425</xdr:colOff>
      <xdr:row>16</xdr:row>
      <xdr:rowOff>171449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C215EA19-26C5-6701-9306-F8507D030D3A}"/>
            </a:ext>
          </a:extLst>
        </xdr:cNvPr>
        <xdr:cNvGrpSpPr/>
      </xdr:nvGrpSpPr>
      <xdr:grpSpPr>
        <a:xfrm>
          <a:off x="6565105" y="1176337"/>
          <a:ext cx="4826795" cy="1900237"/>
          <a:chOff x="2095500" y="1114554"/>
          <a:chExt cx="4664840" cy="1600071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AA280EC6-B4BF-5774-7E69-416BBE696086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0BAE9F15-4BB8-3CB9-9262-E5788ADCDBB2}"/>
              </a:ext>
            </a:extLst>
          </xdr:cNvPr>
          <xdr:cNvSpPr/>
        </xdr:nvSpPr>
        <xdr:spPr>
          <a:xfrm>
            <a:off x="2104996" y="1114554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% dos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Planos Auto Renováveis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11906</xdr:colOff>
      <xdr:row>17</xdr:row>
      <xdr:rowOff>83344</xdr:rowOff>
    </xdr:from>
    <xdr:to>
      <xdr:col>17</xdr:col>
      <xdr:colOff>314325</xdr:colOff>
      <xdr:row>34</xdr:row>
      <xdr:rowOff>142875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7DC95B7B-919B-414C-AFEF-875BD94285D0}"/>
            </a:ext>
          </a:extLst>
        </xdr:cNvPr>
        <xdr:cNvGrpSpPr/>
      </xdr:nvGrpSpPr>
      <xdr:grpSpPr>
        <a:xfrm>
          <a:off x="2078831" y="3178969"/>
          <a:ext cx="9274969" cy="3298031"/>
          <a:chOff x="2083594" y="3178969"/>
          <a:chExt cx="10298906" cy="3298031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947838A2-C6D2-6B6A-3DA7-C8E90FF3033A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48EAA009-DE88-2B29-DC3D-5FDE6DCC386E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1" name="Gráfico 20">
              <a:extLst>
                <a:ext uri="{FF2B5EF4-FFF2-40B4-BE49-F238E27FC236}">
                  <a16:creationId xmlns:a16="http://schemas.microsoft.com/office/drawing/2014/main" id="{38E23A3B-6AEA-AA81-E5A1-F932427A3F2E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9BA28376-2E81-B82C-8BC4-06CC5579943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DE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VENDAS POR PLANO 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C4AD631B-0C6C-4833-9284-670984F4B0E2}"/>
            </a:ext>
          </a:extLst>
        </xdr:cNvPr>
        <xdr:cNvSpPr/>
      </xdr:nvSpPr>
      <xdr:spPr>
        <a:xfrm>
          <a:off x="109656" y="1006609"/>
          <a:ext cx="1578429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 Cezar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EA3ECED6-262A-47FE-9578-9725FD813399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0</xdr:col>
      <xdr:colOff>495300</xdr:colOff>
      <xdr:row>0</xdr:row>
      <xdr:rowOff>171450</xdr:rowOff>
    </xdr:from>
    <xdr:to>
      <xdr:col>0</xdr:col>
      <xdr:colOff>1190625</xdr:colOff>
      <xdr:row>3</xdr:row>
      <xdr:rowOff>76200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A99ED5D3-9808-42EB-9959-EFC97A852E1F}"/>
            </a:ext>
          </a:extLst>
        </xdr:cNvPr>
        <xdr:cNvSpPr/>
      </xdr:nvSpPr>
      <xdr:spPr>
        <a:xfrm>
          <a:off x="495300" y="171450"/>
          <a:ext cx="695325" cy="695325"/>
        </a:xfrm>
        <a:prstGeom prst="ellipse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0</xdr:colOff>
      <xdr:row>8</xdr:row>
      <xdr:rowOff>28575</xdr:rowOff>
    </xdr:from>
    <xdr:to>
      <xdr:col>0</xdr:col>
      <xdr:colOff>1781175</xdr:colOff>
      <xdr:row>16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Plan 1">
              <a:extLst>
                <a:ext uri="{FF2B5EF4-FFF2-40B4-BE49-F238E27FC236}">
                  <a16:creationId xmlns:a16="http://schemas.microsoft.com/office/drawing/2014/main" id="{A501A3A0-5711-4C99-AAEE-129BF16EA8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19225"/>
              <a:ext cx="1781175" cy="151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209550</xdr:colOff>
      <xdr:row>9</xdr:row>
      <xdr:rowOff>171449</xdr:rowOff>
    </xdr:from>
    <xdr:to>
      <xdr:col>15</xdr:col>
      <xdr:colOff>38099</xdr:colOff>
      <xdr:row>16</xdr:row>
      <xdr:rowOff>171449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D4CC654-5B49-4549-AF70-3C192EB17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zarino Martins da Hora" refreshedDate="45755.93379166667" createdVersion="8" refreshedVersion="8" minRefreshableVersion="3" recordCount="295" xr:uid="{F023CA67-A80D-45BF-AF62-625A01CBBB10}">
  <cacheSource type="worksheet">
    <worksheetSource name="TabBase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564390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x v="0"/>
    <x v="0"/>
    <s v="Yes"/>
    <n v="30"/>
    <s v="Yes"/>
    <n v="20"/>
    <n v="5"/>
    <n v="60"/>
  </r>
  <r>
    <n v="3232"/>
    <s v="Maria Oliveira"/>
    <x v="1"/>
    <d v="2024-01-15T00:00:00"/>
    <x v="1"/>
    <x v="1"/>
    <x v="1"/>
    <s v="No"/>
    <s v="-"/>
    <s v="No"/>
    <n v="0"/>
    <n v="0"/>
    <n v="5"/>
  </r>
  <r>
    <n v="3233"/>
    <s v="Lucas Fernandes"/>
    <x v="2"/>
    <d v="2024-02-10T00:00:00"/>
    <x v="0"/>
    <x v="2"/>
    <x v="2"/>
    <s v="No"/>
    <s v="-"/>
    <s v="Yes"/>
    <n v="20"/>
    <n v="10"/>
    <n v="20"/>
  </r>
  <r>
    <n v="3234"/>
    <s v="Ana Souza"/>
    <x v="0"/>
    <d v="2024-02-20T00:00:00"/>
    <x v="1"/>
    <x v="0"/>
    <x v="0"/>
    <s v="Yes"/>
    <n v="30"/>
    <s v="Yes"/>
    <n v="20"/>
    <n v="3"/>
    <n v="62"/>
  </r>
  <r>
    <n v="3235"/>
    <s v="Pedro Gonçalves"/>
    <x v="1"/>
    <d v="2024-03-05T00:00:00"/>
    <x v="0"/>
    <x v="1"/>
    <x v="0"/>
    <s v="No"/>
    <s v="-"/>
    <s v="No"/>
    <n v="0"/>
    <n v="1"/>
    <n v="4"/>
  </r>
  <r>
    <n v="3236"/>
    <s v="Felipe Costa"/>
    <x v="2"/>
    <d v="2024-03-02T00:00:00"/>
    <x v="1"/>
    <x v="2"/>
    <x v="0"/>
    <s v="No"/>
    <s v="-"/>
    <s v="Yes"/>
    <n v="20"/>
    <n v="2"/>
    <n v="28"/>
  </r>
  <r>
    <n v="3237"/>
    <s v="Camila Ribeiro"/>
    <x v="0"/>
    <d v="2024-03-03T00:00:00"/>
    <x v="0"/>
    <x v="0"/>
    <x v="2"/>
    <s v="Yes"/>
    <n v="30"/>
    <s v="Yes"/>
    <n v="20"/>
    <n v="10"/>
    <n v="55"/>
  </r>
  <r>
    <n v="3238"/>
    <s v="André Mendes"/>
    <x v="1"/>
    <d v="2024-03-04T00:00:00"/>
    <x v="0"/>
    <x v="1"/>
    <x v="1"/>
    <s v="No"/>
    <s v="-"/>
    <s v="No"/>
    <n v="0"/>
    <n v="0"/>
    <n v="5"/>
  </r>
  <r>
    <n v="3239"/>
    <s v="Sofia Almeida"/>
    <x v="0"/>
    <d v="2024-03-05T00:00:00"/>
    <x v="1"/>
    <x v="0"/>
    <x v="0"/>
    <s v="Yes"/>
    <n v="30"/>
    <s v="Yes"/>
    <n v="20"/>
    <n v="5"/>
    <n v="60"/>
  </r>
  <r>
    <n v="3240"/>
    <s v="Bruno Martins"/>
    <x v="2"/>
    <d v="2024-03-06T00:00:00"/>
    <x v="0"/>
    <x v="2"/>
    <x v="2"/>
    <s v="No"/>
    <s v="-"/>
    <s v="Yes"/>
    <n v="20"/>
    <n v="15"/>
    <n v="15"/>
  </r>
  <r>
    <n v="3241"/>
    <s v="Rita Castro"/>
    <x v="1"/>
    <d v="2024-03-07T00:00:00"/>
    <x v="1"/>
    <x v="1"/>
    <x v="0"/>
    <s v="No"/>
    <s v="-"/>
    <s v="No"/>
    <n v="0"/>
    <n v="1"/>
    <n v="4"/>
  </r>
  <r>
    <n v="3242"/>
    <s v="Marco Túlio"/>
    <x v="0"/>
    <d v="2024-03-08T00:00:00"/>
    <x v="0"/>
    <x v="0"/>
    <x v="1"/>
    <s v="Yes"/>
    <n v="30"/>
    <s v="Yes"/>
    <n v="20"/>
    <n v="20"/>
    <n v="45"/>
  </r>
  <r>
    <n v="3243"/>
    <s v="Lívia Silveira"/>
    <x v="2"/>
    <d v="2024-03-09T00:00:00"/>
    <x v="1"/>
    <x v="2"/>
    <x v="0"/>
    <s v="No"/>
    <s v="-"/>
    <s v="Yes"/>
    <n v="20"/>
    <n v="10"/>
    <n v="20"/>
  </r>
  <r>
    <n v="3244"/>
    <s v="Diogo Sousa"/>
    <x v="1"/>
    <d v="2024-03-10T00:00:00"/>
    <x v="0"/>
    <x v="1"/>
    <x v="2"/>
    <s v="No"/>
    <s v="-"/>
    <s v="No"/>
    <n v="0"/>
    <n v="0"/>
    <n v="5"/>
  </r>
  <r>
    <n v="3245"/>
    <s v="Fernanda Lima"/>
    <x v="0"/>
    <d v="2024-03-11T00:00:00"/>
    <x v="1"/>
    <x v="0"/>
    <x v="0"/>
    <s v="Yes"/>
    <n v="30"/>
    <s v="Yes"/>
    <n v="20"/>
    <n v="8"/>
    <n v="57"/>
  </r>
  <r>
    <n v="3246"/>
    <s v="Caio Pereira"/>
    <x v="2"/>
    <d v="2024-03-12T00:00:00"/>
    <x v="0"/>
    <x v="2"/>
    <x v="1"/>
    <s v="No"/>
    <s v="-"/>
    <s v="Yes"/>
    <n v="20"/>
    <n v="12"/>
    <n v="18"/>
  </r>
  <r>
    <n v="3247"/>
    <s v="Beatriz Gomes"/>
    <x v="1"/>
    <d v="2024-03-13T00:00:00"/>
    <x v="1"/>
    <x v="1"/>
    <x v="0"/>
    <s v="No"/>
    <s v="-"/>
    <s v="No"/>
    <n v="0"/>
    <n v="2"/>
    <n v="3"/>
  </r>
  <r>
    <n v="3248"/>
    <s v="Cesar Oliveira"/>
    <x v="0"/>
    <d v="2024-03-14T00:00:00"/>
    <x v="0"/>
    <x v="0"/>
    <x v="2"/>
    <s v="Yes"/>
    <n v="30"/>
    <s v="Yes"/>
    <n v="20"/>
    <n v="7"/>
    <n v="58"/>
  </r>
  <r>
    <n v="3249"/>
    <s v="Débora Machado"/>
    <x v="2"/>
    <d v="2024-03-15T00:00:00"/>
    <x v="1"/>
    <x v="2"/>
    <x v="0"/>
    <s v="No"/>
    <s v="-"/>
    <s v="Yes"/>
    <n v="20"/>
    <n v="5"/>
    <n v="25"/>
  </r>
  <r>
    <n v="3250"/>
    <s v="Eduardo Vargas"/>
    <x v="1"/>
    <d v="2024-03-16T00:00:00"/>
    <x v="0"/>
    <x v="1"/>
    <x v="1"/>
    <s v="No"/>
    <s v="-"/>
    <s v="No"/>
    <n v="0"/>
    <n v="0"/>
    <n v="5"/>
  </r>
  <r>
    <n v="3251"/>
    <s v="Gabriela Santos"/>
    <x v="0"/>
    <d v="2024-03-17T00:00:00"/>
    <x v="1"/>
    <x v="0"/>
    <x v="0"/>
    <s v="Yes"/>
    <n v="30"/>
    <s v="Yes"/>
    <n v="20"/>
    <n v="3"/>
    <n v="62"/>
  </r>
  <r>
    <n v="3252"/>
    <s v="Henrique Dias"/>
    <x v="2"/>
    <d v="2024-03-18T00:00:00"/>
    <x v="0"/>
    <x v="2"/>
    <x v="2"/>
    <s v="No"/>
    <s v="-"/>
    <s v="Yes"/>
    <n v="20"/>
    <n v="15"/>
    <n v="15"/>
  </r>
  <r>
    <n v="3253"/>
    <s v="Isabela Moreira"/>
    <x v="1"/>
    <d v="2024-03-19T00:00:00"/>
    <x v="1"/>
    <x v="1"/>
    <x v="0"/>
    <s v="No"/>
    <s v="-"/>
    <s v="No"/>
    <n v="0"/>
    <n v="1"/>
    <n v="4"/>
  </r>
  <r>
    <n v="3254"/>
    <s v="Joaquim Barbosa"/>
    <x v="0"/>
    <d v="2024-03-20T00:00:00"/>
    <x v="0"/>
    <x v="0"/>
    <x v="1"/>
    <s v="Yes"/>
    <n v="30"/>
    <s v="Yes"/>
    <n v="20"/>
    <n v="20"/>
    <n v="45"/>
  </r>
  <r>
    <n v="3255"/>
    <s v="Lara Rocha"/>
    <x v="2"/>
    <d v="2024-03-21T00:00:00"/>
    <x v="1"/>
    <x v="2"/>
    <x v="0"/>
    <s v="No"/>
    <s v="-"/>
    <s v="Yes"/>
    <n v="20"/>
    <n v="10"/>
    <n v="20"/>
  </r>
  <r>
    <n v="3256"/>
    <s v="Matheus Silva"/>
    <x v="1"/>
    <d v="2024-03-22T00:00:00"/>
    <x v="0"/>
    <x v="1"/>
    <x v="2"/>
    <s v="No"/>
    <s v="-"/>
    <s v="No"/>
    <n v="0"/>
    <n v="0"/>
    <n v="5"/>
  </r>
  <r>
    <n v="3257"/>
    <s v="Nicole Costa"/>
    <x v="0"/>
    <d v="2024-03-23T00:00:00"/>
    <x v="1"/>
    <x v="0"/>
    <x v="0"/>
    <s v="Yes"/>
    <n v="30"/>
    <s v="Yes"/>
    <n v="20"/>
    <n v="5"/>
    <n v="60"/>
  </r>
  <r>
    <n v="3258"/>
    <s v="Otávio Mendonça"/>
    <x v="2"/>
    <d v="2024-03-24T00:00:00"/>
    <x v="0"/>
    <x v="2"/>
    <x v="1"/>
    <s v="No"/>
    <s v="-"/>
    <s v="Yes"/>
    <n v="20"/>
    <n v="15"/>
    <n v="15"/>
  </r>
  <r>
    <n v="3259"/>
    <s v="Paula Ferreira"/>
    <x v="1"/>
    <d v="2024-03-25T00:00:00"/>
    <x v="1"/>
    <x v="1"/>
    <x v="0"/>
    <s v="No"/>
    <s v="-"/>
    <s v="No"/>
    <n v="0"/>
    <n v="1"/>
    <n v="4"/>
  </r>
  <r>
    <n v="3260"/>
    <s v="Raquel Alves"/>
    <x v="0"/>
    <d v="2024-03-26T00:00:00"/>
    <x v="0"/>
    <x v="0"/>
    <x v="2"/>
    <s v="Yes"/>
    <n v="30"/>
    <s v="Yes"/>
    <n v="20"/>
    <n v="7"/>
    <n v="58"/>
  </r>
  <r>
    <n v="3261"/>
    <s v="Samuel Pires"/>
    <x v="2"/>
    <d v="2024-03-27T00:00:00"/>
    <x v="1"/>
    <x v="2"/>
    <x v="0"/>
    <s v="No"/>
    <s v="-"/>
    <s v="Yes"/>
    <n v="20"/>
    <n v="10"/>
    <n v="20"/>
  </r>
  <r>
    <n v="3262"/>
    <s v="Tânia Barros"/>
    <x v="1"/>
    <d v="2024-03-28T00:00:00"/>
    <x v="0"/>
    <x v="1"/>
    <x v="1"/>
    <s v="No"/>
    <s v="-"/>
    <s v="No"/>
    <n v="0"/>
    <n v="0"/>
    <n v="5"/>
  </r>
  <r>
    <n v="3263"/>
    <s v="Vinicius Lima"/>
    <x v="0"/>
    <d v="2024-03-29T00:00:00"/>
    <x v="1"/>
    <x v="0"/>
    <x v="0"/>
    <s v="Yes"/>
    <n v="30"/>
    <s v="Yes"/>
    <n v="20"/>
    <n v="3"/>
    <n v="62"/>
  </r>
  <r>
    <n v="3264"/>
    <s v="Yasmin Teixeira"/>
    <x v="2"/>
    <d v="2024-03-30T00:00:00"/>
    <x v="0"/>
    <x v="2"/>
    <x v="2"/>
    <s v="No"/>
    <s v="-"/>
    <s v="Yes"/>
    <n v="20"/>
    <n v="15"/>
    <n v="15"/>
  </r>
  <r>
    <n v="3265"/>
    <s v="Zé Carlos"/>
    <x v="1"/>
    <d v="2024-03-31T00:00:00"/>
    <x v="1"/>
    <x v="1"/>
    <x v="0"/>
    <s v="No"/>
    <s v="-"/>
    <s v="No"/>
    <n v="0"/>
    <n v="1"/>
    <n v="4"/>
  </r>
  <r>
    <n v="3266"/>
    <s v="Amanda Nogueira"/>
    <x v="1"/>
    <d v="2024-04-01T00:00:00"/>
    <x v="0"/>
    <x v="1"/>
    <x v="0"/>
    <s v="No"/>
    <s v="-"/>
    <s v="No"/>
    <n v="0"/>
    <n v="0"/>
    <n v="5"/>
  </r>
  <r>
    <n v="3267"/>
    <s v="Bruno Cavalheiro"/>
    <x v="0"/>
    <d v="2024-04-02T00:00:00"/>
    <x v="1"/>
    <x v="0"/>
    <x v="2"/>
    <s v="Yes"/>
    <n v="30"/>
    <s v="Yes"/>
    <n v="20"/>
    <n v="7"/>
    <n v="58"/>
  </r>
  <r>
    <n v="3268"/>
    <s v="Carla Dias"/>
    <x v="2"/>
    <d v="2024-04-03T00:00:00"/>
    <x v="0"/>
    <x v="2"/>
    <x v="1"/>
    <s v="No"/>
    <s v="-"/>
    <s v="Yes"/>
    <n v="20"/>
    <n v="10"/>
    <n v="20"/>
  </r>
  <r>
    <n v="3269"/>
    <s v="Diego Fontes"/>
    <x v="1"/>
    <d v="2024-04-04T00:00:00"/>
    <x v="1"/>
    <x v="1"/>
    <x v="2"/>
    <s v="No"/>
    <s v="-"/>
    <s v="No"/>
    <n v="0"/>
    <n v="1"/>
    <n v="4"/>
  </r>
  <r>
    <n v="3270"/>
    <s v="Eunice Lima"/>
    <x v="0"/>
    <d v="2024-04-05T00:00:00"/>
    <x v="0"/>
    <x v="0"/>
    <x v="0"/>
    <s v="Yes"/>
    <n v="30"/>
    <s v="Yes"/>
    <n v="20"/>
    <n v="15"/>
    <n v="50"/>
  </r>
  <r>
    <n v="3271"/>
    <s v="Fábio Martins"/>
    <x v="2"/>
    <d v="2024-04-06T00:00:00"/>
    <x v="1"/>
    <x v="2"/>
    <x v="0"/>
    <s v="No"/>
    <s v="-"/>
    <s v="Yes"/>
    <n v="20"/>
    <n v="5"/>
    <n v="25"/>
  </r>
  <r>
    <n v="3272"/>
    <s v="Gisele Araújo"/>
    <x v="1"/>
    <d v="2024-04-07T00:00:00"/>
    <x v="0"/>
    <x v="1"/>
    <x v="1"/>
    <s v="No"/>
    <s v="-"/>
    <s v="No"/>
    <n v="0"/>
    <n v="0"/>
    <n v="5"/>
  </r>
  <r>
    <n v="3273"/>
    <s v="Hélio Castro"/>
    <x v="0"/>
    <d v="2024-04-08T00:00:00"/>
    <x v="1"/>
    <x v="0"/>
    <x v="2"/>
    <s v="Yes"/>
    <n v="30"/>
    <s v="Yes"/>
    <n v="20"/>
    <n v="20"/>
    <n v="45"/>
  </r>
  <r>
    <n v="3274"/>
    <s v="Ingrid Menezes"/>
    <x v="2"/>
    <d v="2024-04-09T00:00:00"/>
    <x v="0"/>
    <x v="2"/>
    <x v="2"/>
    <s v="No"/>
    <s v="-"/>
    <s v="Yes"/>
    <n v="20"/>
    <n v="12"/>
    <n v="18"/>
  </r>
  <r>
    <n v="3275"/>
    <s v="Jorge Baptista"/>
    <x v="1"/>
    <d v="2024-04-10T00:00:00"/>
    <x v="1"/>
    <x v="1"/>
    <x v="0"/>
    <s v="No"/>
    <s v="-"/>
    <s v="No"/>
    <n v="0"/>
    <n v="2"/>
    <n v="3"/>
  </r>
  <r>
    <n v="3276"/>
    <s v="Kléber Oliveira"/>
    <x v="0"/>
    <d v="2024-04-11T00:00:00"/>
    <x v="0"/>
    <x v="0"/>
    <x v="1"/>
    <s v="Yes"/>
    <n v="30"/>
    <s v="Yes"/>
    <n v="20"/>
    <n v="5"/>
    <n v="60"/>
  </r>
  <r>
    <n v="3277"/>
    <s v="Luciana Freitas"/>
    <x v="2"/>
    <d v="2024-04-12T00:00:00"/>
    <x v="1"/>
    <x v="2"/>
    <x v="0"/>
    <s v="No"/>
    <s v="-"/>
    <s v="Yes"/>
    <n v="20"/>
    <n v="10"/>
    <n v="20"/>
  </r>
  <r>
    <n v="3278"/>
    <s v="Márcia Eller"/>
    <x v="1"/>
    <d v="2024-04-13T00:00:00"/>
    <x v="0"/>
    <x v="1"/>
    <x v="2"/>
    <s v="No"/>
    <s v="-"/>
    <s v="No"/>
    <n v="0"/>
    <n v="0"/>
    <n v="5"/>
  </r>
  <r>
    <n v="3279"/>
    <s v="Nilo Peçanha"/>
    <x v="0"/>
    <d v="2024-04-14T00:00:00"/>
    <x v="1"/>
    <x v="0"/>
    <x v="0"/>
    <s v="Yes"/>
    <n v="30"/>
    <s v="Yes"/>
    <n v="20"/>
    <n v="3"/>
    <n v="62"/>
  </r>
  <r>
    <n v="3280"/>
    <s v="Oscar Neves"/>
    <x v="2"/>
    <d v="2024-04-15T00:00:00"/>
    <x v="0"/>
    <x v="2"/>
    <x v="1"/>
    <s v="No"/>
    <s v="-"/>
    <s v="Yes"/>
    <n v="20"/>
    <n v="15"/>
    <n v="15"/>
  </r>
  <r>
    <n v="3281"/>
    <s v="Patrícia Soares"/>
    <x v="1"/>
    <d v="2024-04-16T00:00:00"/>
    <x v="1"/>
    <x v="1"/>
    <x v="0"/>
    <s v="No"/>
    <s v="-"/>
    <s v="No"/>
    <n v="0"/>
    <n v="1"/>
    <n v="4"/>
  </r>
  <r>
    <n v="3282"/>
    <s v="Quirino Gonçalves"/>
    <x v="0"/>
    <d v="2024-04-17T00:00:00"/>
    <x v="0"/>
    <x v="0"/>
    <x v="2"/>
    <s v="Yes"/>
    <n v="30"/>
    <s v="Yes"/>
    <n v="20"/>
    <n v="7"/>
    <n v="58"/>
  </r>
  <r>
    <n v="3283"/>
    <s v="Raul Machado"/>
    <x v="2"/>
    <d v="2024-04-18T00:00:00"/>
    <x v="1"/>
    <x v="2"/>
    <x v="0"/>
    <s v="No"/>
    <s v="-"/>
    <s v="Yes"/>
    <n v="20"/>
    <n v="10"/>
    <n v="20"/>
  </r>
  <r>
    <n v="3284"/>
    <s v="Sônia Lobo"/>
    <x v="1"/>
    <d v="2024-04-19T00:00:00"/>
    <x v="0"/>
    <x v="1"/>
    <x v="1"/>
    <s v="No"/>
    <s v="-"/>
    <s v="No"/>
    <n v="0"/>
    <n v="0"/>
    <n v="5"/>
  </r>
  <r>
    <n v="3285"/>
    <s v="Tiago Ramos"/>
    <x v="0"/>
    <d v="2024-04-20T00:00:00"/>
    <x v="1"/>
    <x v="0"/>
    <x v="0"/>
    <s v="Yes"/>
    <n v="30"/>
    <s v="Yes"/>
    <n v="20"/>
    <n v="20"/>
    <n v="45"/>
  </r>
  <r>
    <n v="3286"/>
    <s v="Ugo Pires"/>
    <x v="2"/>
    <d v="2024-04-21T00:00:00"/>
    <x v="0"/>
    <x v="2"/>
    <x v="2"/>
    <s v="No"/>
    <s v="-"/>
    <s v="Yes"/>
    <n v="20"/>
    <n v="15"/>
    <n v="15"/>
  </r>
  <r>
    <n v="3287"/>
    <s v="Valéria Nobre"/>
    <x v="1"/>
    <d v="2024-04-22T00:00:00"/>
    <x v="1"/>
    <x v="1"/>
    <x v="0"/>
    <s v="No"/>
    <s v="-"/>
    <s v="No"/>
    <n v="0"/>
    <n v="1"/>
    <n v="4"/>
  </r>
  <r>
    <n v="3288"/>
    <s v="William Siqueira"/>
    <x v="0"/>
    <d v="2024-04-23T00:00:00"/>
    <x v="0"/>
    <x v="0"/>
    <x v="1"/>
    <s v="Yes"/>
    <n v="30"/>
    <s v="Yes"/>
    <n v="20"/>
    <n v="3"/>
    <n v="62"/>
  </r>
  <r>
    <n v="3289"/>
    <s v="Xuxa Meneghel"/>
    <x v="2"/>
    <d v="2024-04-24T00:00:00"/>
    <x v="1"/>
    <x v="2"/>
    <x v="0"/>
    <s v="No"/>
    <s v="-"/>
    <s v="Yes"/>
    <n v="20"/>
    <n v="10"/>
    <n v="20"/>
  </r>
  <r>
    <n v="3290"/>
    <s v="Yara Figueiredo"/>
    <x v="1"/>
    <d v="2024-04-25T00:00:00"/>
    <x v="0"/>
    <x v="1"/>
    <x v="2"/>
    <s v="No"/>
    <s v="-"/>
    <s v="No"/>
    <n v="0"/>
    <n v="0"/>
    <n v="5"/>
  </r>
  <r>
    <n v="3291"/>
    <s v="Zacarias Alves"/>
    <x v="0"/>
    <d v="2024-04-26T00:00:00"/>
    <x v="1"/>
    <x v="0"/>
    <x v="0"/>
    <s v="Yes"/>
    <n v="30"/>
    <s v="Yes"/>
    <n v="20"/>
    <n v="5"/>
    <n v="60"/>
  </r>
  <r>
    <n v="3292"/>
    <s v="Amanda Bynes"/>
    <x v="2"/>
    <d v="2024-04-27T00:00:00"/>
    <x v="0"/>
    <x v="2"/>
    <x v="1"/>
    <s v="No"/>
    <s v="-"/>
    <s v="Yes"/>
    <n v="20"/>
    <n v="15"/>
    <n v="15"/>
  </r>
  <r>
    <n v="3293"/>
    <s v="Bruno Mars"/>
    <x v="1"/>
    <d v="2024-04-28T00:00:00"/>
    <x v="1"/>
    <x v="1"/>
    <x v="0"/>
    <s v="No"/>
    <s v="-"/>
    <s v="No"/>
    <n v="0"/>
    <n v="1"/>
    <n v="4"/>
  </r>
  <r>
    <n v="3294"/>
    <s v="Carla Bruni"/>
    <x v="0"/>
    <d v="2024-04-29T00:00:00"/>
    <x v="0"/>
    <x v="0"/>
    <x v="2"/>
    <s v="Yes"/>
    <n v="30"/>
    <s v="Yes"/>
    <n v="20"/>
    <n v="20"/>
    <n v="45"/>
  </r>
  <r>
    <n v="3295"/>
    <s v="Diego Maradona"/>
    <x v="2"/>
    <d v="2024-04-30T00:00:00"/>
    <x v="1"/>
    <x v="2"/>
    <x v="0"/>
    <s v="No"/>
    <s v="-"/>
    <s v="Yes"/>
    <n v="20"/>
    <n v="5"/>
    <n v="25"/>
  </r>
  <r>
    <n v="3296"/>
    <s v="Estela Marques"/>
    <x v="1"/>
    <d v="2024-05-01T00:00:00"/>
    <x v="1"/>
    <x v="1"/>
    <x v="0"/>
    <s v="No"/>
    <s v="-"/>
    <s v="No"/>
    <n v="0"/>
    <n v="0"/>
    <n v="5"/>
  </r>
  <r>
    <n v="3297"/>
    <s v="Fábio Nobre"/>
    <x v="0"/>
    <d v="2024-05-02T00:00:00"/>
    <x v="0"/>
    <x v="0"/>
    <x v="2"/>
    <s v="Yes"/>
    <n v="30"/>
    <s v="Yes"/>
    <n v="20"/>
    <n v="7"/>
    <n v="58"/>
  </r>
  <r>
    <n v="3298"/>
    <s v="Gabriel Oliveira"/>
    <x v="2"/>
    <d v="2024-05-03T00:00:00"/>
    <x v="1"/>
    <x v="2"/>
    <x v="1"/>
    <s v="No"/>
    <s v="-"/>
    <s v="Yes"/>
    <n v="20"/>
    <n v="10"/>
    <n v="20"/>
  </r>
  <r>
    <n v="3299"/>
    <s v="Helena Santos"/>
    <x v="1"/>
    <d v="2024-05-04T00:00:00"/>
    <x v="0"/>
    <x v="1"/>
    <x v="2"/>
    <s v="No"/>
    <s v="-"/>
    <s v="No"/>
    <n v="0"/>
    <n v="1"/>
    <n v="4"/>
  </r>
  <r>
    <n v="3300"/>
    <s v="Ivan Carvalho"/>
    <x v="0"/>
    <d v="2024-05-05T00:00:00"/>
    <x v="1"/>
    <x v="0"/>
    <x v="0"/>
    <s v="Yes"/>
    <n v="30"/>
    <s v="Yes"/>
    <n v="20"/>
    <n v="15"/>
    <n v="50"/>
  </r>
  <r>
    <n v="3301"/>
    <s v="Júlia Ferreira"/>
    <x v="2"/>
    <d v="2024-05-06T00:00:00"/>
    <x v="0"/>
    <x v="2"/>
    <x v="0"/>
    <s v="No"/>
    <s v="-"/>
    <s v="Yes"/>
    <n v="20"/>
    <n v="5"/>
    <n v="25"/>
  </r>
  <r>
    <n v="3302"/>
    <s v="Karla Alves"/>
    <x v="1"/>
    <d v="2024-05-07T00:00:00"/>
    <x v="1"/>
    <x v="1"/>
    <x v="1"/>
    <s v="No"/>
    <s v="-"/>
    <s v="No"/>
    <n v="0"/>
    <n v="0"/>
    <n v="5"/>
  </r>
  <r>
    <n v="3303"/>
    <s v="Lucas Mendes"/>
    <x v="0"/>
    <d v="2024-05-08T00:00:00"/>
    <x v="0"/>
    <x v="0"/>
    <x v="2"/>
    <s v="Yes"/>
    <n v="30"/>
    <s v="Yes"/>
    <n v="20"/>
    <n v="20"/>
    <n v="45"/>
  </r>
  <r>
    <n v="3304"/>
    <s v="Mônica Gomes"/>
    <x v="2"/>
    <d v="2024-05-09T00:00:00"/>
    <x v="1"/>
    <x v="2"/>
    <x v="2"/>
    <s v="No"/>
    <s v="-"/>
    <s v="Yes"/>
    <n v="20"/>
    <n v="12"/>
    <n v="18"/>
  </r>
  <r>
    <n v="3305"/>
    <s v="Norberto Queiroz"/>
    <x v="1"/>
    <d v="2024-05-10T00:00:00"/>
    <x v="0"/>
    <x v="1"/>
    <x v="0"/>
    <s v="No"/>
    <s v="-"/>
    <s v="No"/>
    <n v="0"/>
    <n v="2"/>
    <n v="3"/>
  </r>
  <r>
    <n v="3306"/>
    <s v="Otávio Barros"/>
    <x v="0"/>
    <d v="2024-05-11T00:00:00"/>
    <x v="1"/>
    <x v="0"/>
    <x v="1"/>
    <s v="Yes"/>
    <n v="30"/>
    <s v="Yes"/>
    <n v="20"/>
    <n v="5"/>
    <n v="60"/>
  </r>
  <r>
    <n v="3307"/>
    <s v="Paula Vieira"/>
    <x v="2"/>
    <d v="2024-05-12T00:00:00"/>
    <x v="0"/>
    <x v="2"/>
    <x v="0"/>
    <s v="No"/>
    <s v="-"/>
    <s v="Yes"/>
    <n v="20"/>
    <n v="10"/>
    <n v="20"/>
  </r>
  <r>
    <n v="3308"/>
    <s v="Quentin Ramos"/>
    <x v="1"/>
    <d v="2024-05-13T00:00:00"/>
    <x v="1"/>
    <x v="1"/>
    <x v="2"/>
    <s v="No"/>
    <s v="-"/>
    <s v="No"/>
    <n v="0"/>
    <n v="0"/>
    <n v="5"/>
  </r>
  <r>
    <n v="3309"/>
    <s v="Raquel Novaes"/>
    <x v="0"/>
    <d v="2024-05-14T00:00:00"/>
    <x v="0"/>
    <x v="0"/>
    <x v="0"/>
    <s v="Yes"/>
    <n v="30"/>
    <s v="Yes"/>
    <n v="20"/>
    <n v="3"/>
    <n v="62"/>
  </r>
  <r>
    <n v="3310"/>
    <s v="Samantha Lopes"/>
    <x v="2"/>
    <d v="2024-05-15T00:00:00"/>
    <x v="1"/>
    <x v="2"/>
    <x v="1"/>
    <s v="No"/>
    <s v="-"/>
    <s v="Yes"/>
    <n v="20"/>
    <n v="15"/>
    <n v="15"/>
  </r>
  <r>
    <n v="3311"/>
    <s v="Tiago Martins"/>
    <x v="1"/>
    <d v="2024-05-16T00:00:00"/>
    <x v="0"/>
    <x v="1"/>
    <x v="0"/>
    <s v="No"/>
    <s v="-"/>
    <s v="No"/>
    <n v="0"/>
    <n v="1"/>
    <n v="4"/>
  </r>
  <r>
    <n v="3312"/>
    <s v="Ulysses Guimarães"/>
    <x v="0"/>
    <d v="2024-05-17T00:00:00"/>
    <x v="1"/>
    <x v="0"/>
    <x v="2"/>
    <s v="Yes"/>
    <n v="30"/>
    <s v="Yes"/>
    <n v="20"/>
    <n v="7"/>
    <n v="58"/>
  </r>
  <r>
    <n v="3313"/>
    <s v="Vanessa Silva"/>
    <x v="2"/>
    <d v="2024-05-18T00:00:00"/>
    <x v="0"/>
    <x v="2"/>
    <x v="0"/>
    <s v="No"/>
    <s v="-"/>
    <s v="Yes"/>
    <n v="20"/>
    <n v="10"/>
    <n v="20"/>
  </r>
  <r>
    <n v="3314"/>
    <s v="William Carneiro"/>
    <x v="1"/>
    <d v="2024-05-19T00:00:00"/>
    <x v="1"/>
    <x v="1"/>
    <x v="1"/>
    <s v="No"/>
    <s v="-"/>
    <s v="No"/>
    <n v="0"/>
    <n v="0"/>
    <n v="5"/>
  </r>
  <r>
    <n v="3315"/>
    <s v="Ximena Rocha"/>
    <x v="0"/>
    <d v="2024-05-20T00:00:00"/>
    <x v="0"/>
    <x v="0"/>
    <x v="0"/>
    <s v="Yes"/>
    <n v="30"/>
    <s v="Yes"/>
    <n v="20"/>
    <n v="20"/>
    <n v="45"/>
  </r>
  <r>
    <n v="3316"/>
    <s v="Yasmin Figueiredo"/>
    <x v="2"/>
    <d v="2024-05-21T00:00:00"/>
    <x v="1"/>
    <x v="2"/>
    <x v="2"/>
    <s v="No"/>
    <s v="-"/>
    <s v="Yes"/>
    <n v="20"/>
    <n v="15"/>
    <n v="15"/>
  </r>
  <r>
    <n v="3317"/>
    <s v="Zara Cunha"/>
    <x v="1"/>
    <d v="2024-05-22T00:00:00"/>
    <x v="0"/>
    <x v="1"/>
    <x v="0"/>
    <s v="No"/>
    <s v="-"/>
    <s v="No"/>
    <n v="0"/>
    <n v="1"/>
    <n v="4"/>
  </r>
  <r>
    <n v="3318"/>
    <s v="Alan Teixeira"/>
    <x v="0"/>
    <d v="2024-05-23T00:00:00"/>
    <x v="1"/>
    <x v="0"/>
    <x v="1"/>
    <s v="Yes"/>
    <n v="30"/>
    <s v="Yes"/>
    <n v="20"/>
    <n v="3"/>
    <n v="62"/>
  </r>
  <r>
    <n v="3319"/>
    <s v="Bárbara Oliveira"/>
    <x v="2"/>
    <d v="2024-05-24T00:00:00"/>
    <x v="0"/>
    <x v="2"/>
    <x v="0"/>
    <s v="No"/>
    <s v="-"/>
    <s v="Yes"/>
    <n v="20"/>
    <n v="10"/>
    <n v="20"/>
  </r>
  <r>
    <n v="3320"/>
    <s v="Carlos Junqueira"/>
    <x v="1"/>
    <d v="2024-05-25T00:00:00"/>
    <x v="1"/>
    <x v="1"/>
    <x v="2"/>
    <s v="No"/>
    <s v="-"/>
    <s v="No"/>
    <n v="0"/>
    <n v="0"/>
    <n v="5"/>
  </r>
  <r>
    <n v="3321"/>
    <s v="Daniela Moura"/>
    <x v="0"/>
    <d v="2024-05-26T00:00:00"/>
    <x v="0"/>
    <x v="0"/>
    <x v="0"/>
    <s v="Yes"/>
    <n v="30"/>
    <s v="Yes"/>
    <n v="20"/>
    <n v="5"/>
    <n v="60"/>
  </r>
  <r>
    <n v="3322"/>
    <s v="Eduardo Lima"/>
    <x v="2"/>
    <d v="2024-05-27T00:00:00"/>
    <x v="1"/>
    <x v="2"/>
    <x v="1"/>
    <s v="No"/>
    <s v="-"/>
    <s v="Yes"/>
    <n v="20"/>
    <n v="15"/>
    <n v="15"/>
  </r>
  <r>
    <n v="3323"/>
    <s v="Fabiana Araújo"/>
    <x v="1"/>
    <d v="2024-05-28T00:00:00"/>
    <x v="0"/>
    <x v="1"/>
    <x v="0"/>
    <s v="No"/>
    <s v="-"/>
    <s v="No"/>
    <n v="0"/>
    <n v="1"/>
    <n v="4"/>
  </r>
  <r>
    <n v="3324"/>
    <s v="Geraldo Ribeiro"/>
    <x v="0"/>
    <d v="2024-05-29T00:00:00"/>
    <x v="1"/>
    <x v="0"/>
    <x v="2"/>
    <s v="Yes"/>
    <n v="30"/>
    <s v="Yes"/>
    <n v="20"/>
    <n v="20"/>
    <n v="45"/>
  </r>
  <r>
    <n v="3325"/>
    <s v="Héctor Vargas"/>
    <x v="2"/>
    <d v="2024-05-30T00:00:00"/>
    <x v="0"/>
    <x v="2"/>
    <x v="2"/>
    <s v="No"/>
    <s v="-"/>
    <s v="Yes"/>
    <n v="20"/>
    <n v="15"/>
    <n v="15"/>
  </r>
  <r>
    <n v="3326"/>
    <s v="Isabela Fonseca"/>
    <x v="1"/>
    <d v="2024-05-31T00:00:00"/>
    <x v="1"/>
    <x v="1"/>
    <x v="1"/>
    <s v="No"/>
    <s v="-"/>
    <s v="No"/>
    <n v="0"/>
    <n v="0"/>
    <n v="5"/>
  </r>
  <r>
    <n v="3327"/>
    <s v="João Pedro Almeida"/>
    <x v="0"/>
    <d v="2024-06-01T00:00:00"/>
    <x v="0"/>
    <x v="0"/>
    <x v="0"/>
    <s v="Yes"/>
    <n v="30"/>
    <s v="Yes"/>
    <n v="20"/>
    <n v="7"/>
    <n v="58"/>
  </r>
  <r>
    <n v="3328"/>
    <s v="Klara Costa"/>
    <x v="2"/>
    <d v="2024-06-02T00:00:00"/>
    <x v="1"/>
    <x v="2"/>
    <x v="1"/>
    <s v="No"/>
    <s v="-"/>
    <s v="Yes"/>
    <n v="20"/>
    <n v="10"/>
    <n v="20"/>
  </r>
  <r>
    <n v="3329"/>
    <s v="Luciana Mendes"/>
    <x v="1"/>
    <d v="2024-06-03T00:00:00"/>
    <x v="0"/>
    <x v="1"/>
    <x v="2"/>
    <s v="No"/>
    <s v="-"/>
    <s v="No"/>
    <n v="0"/>
    <n v="1"/>
    <n v="4"/>
  </r>
  <r>
    <n v="3330"/>
    <s v="Marcelo Gouveia"/>
    <x v="0"/>
    <d v="2024-06-04T00:00:00"/>
    <x v="1"/>
    <x v="0"/>
    <x v="0"/>
    <s v="Yes"/>
    <n v="30"/>
    <s v="Yes"/>
    <n v="20"/>
    <n v="15"/>
    <n v="50"/>
  </r>
  <r>
    <n v="3331"/>
    <s v="Nívea Borges"/>
    <x v="2"/>
    <d v="2024-06-05T00:00:00"/>
    <x v="0"/>
    <x v="2"/>
    <x v="0"/>
    <s v="No"/>
    <s v="-"/>
    <s v="Yes"/>
    <n v="20"/>
    <n v="5"/>
    <n v="25"/>
  </r>
  <r>
    <n v="3332"/>
    <s v="Oscar Nogueira"/>
    <x v="1"/>
    <d v="2024-06-06T00:00:00"/>
    <x v="1"/>
    <x v="1"/>
    <x v="1"/>
    <s v="No"/>
    <s v="-"/>
    <s v="No"/>
    <n v="0"/>
    <n v="0"/>
    <n v="5"/>
  </r>
  <r>
    <n v="3333"/>
    <s v="Patrícia Alves"/>
    <x v="0"/>
    <d v="2024-06-07T00:00:00"/>
    <x v="0"/>
    <x v="0"/>
    <x v="2"/>
    <s v="Yes"/>
    <n v="30"/>
    <s v="Yes"/>
    <n v="20"/>
    <n v="20"/>
    <n v="45"/>
  </r>
  <r>
    <n v="3334"/>
    <s v="Rafaela Silva"/>
    <x v="2"/>
    <d v="2024-06-08T00:00:00"/>
    <x v="1"/>
    <x v="2"/>
    <x v="2"/>
    <s v="No"/>
    <s v="-"/>
    <s v="Yes"/>
    <n v="20"/>
    <n v="12"/>
    <n v="18"/>
  </r>
  <r>
    <n v="3335"/>
    <s v="Samantha Moraes"/>
    <x v="1"/>
    <d v="2024-06-09T00:00:00"/>
    <x v="0"/>
    <x v="1"/>
    <x v="0"/>
    <s v="No"/>
    <s v="-"/>
    <s v="No"/>
    <n v="0"/>
    <n v="2"/>
    <n v="3"/>
  </r>
  <r>
    <n v="3336"/>
    <s v="Tatiana Rocha"/>
    <x v="1"/>
    <d v="2024-06-10T00:00:00"/>
    <x v="0"/>
    <x v="1"/>
    <x v="0"/>
    <s v="No"/>
    <s v="-"/>
    <s v="No"/>
    <n v="0"/>
    <n v="0"/>
    <n v="5"/>
  </r>
  <r>
    <n v="3337"/>
    <s v="Ulisses Tavares"/>
    <x v="0"/>
    <d v="2024-06-11T00:00:00"/>
    <x v="1"/>
    <x v="0"/>
    <x v="2"/>
    <s v="Yes"/>
    <n v="30"/>
    <s v="Yes"/>
    <n v="20"/>
    <n v="7"/>
    <n v="58"/>
  </r>
  <r>
    <n v="3338"/>
    <s v="Víctor Lemos"/>
    <x v="2"/>
    <d v="2024-06-12T00:00:00"/>
    <x v="0"/>
    <x v="2"/>
    <x v="1"/>
    <s v="No"/>
    <s v="-"/>
    <s v="Yes"/>
    <n v="20"/>
    <n v="10"/>
    <n v="20"/>
  </r>
  <r>
    <n v="3339"/>
    <s v="Wilma Barros"/>
    <x v="1"/>
    <d v="2024-06-13T00:00:00"/>
    <x v="1"/>
    <x v="1"/>
    <x v="2"/>
    <s v="No"/>
    <s v="-"/>
    <s v="No"/>
    <n v="0"/>
    <n v="1"/>
    <n v="4"/>
  </r>
  <r>
    <n v="3340"/>
    <s v="Xavier Nascimento"/>
    <x v="0"/>
    <d v="2024-06-14T00:00:00"/>
    <x v="0"/>
    <x v="0"/>
    <x v="0"/>
    <s v="Yes"/>
    <n v="30"/>
    <s v="Yes"/>
    <n v="20"/>
    <n v="15"/>
    <n v="50"/>
  </r>
  <r>
    <n v="3341"/>
    <s v="Yago Pereira"/>
    <x v="2"/>
    <d v="2024-06-15T00:00:00"/>
    <x v="1"/>
    <x v="2"/>
    <x v="0"/>
    <s v="No"/>
    <s v="-"/>
    <s v="Yes"/>
    <n v="20"/>
    <n v="5"/>
    <n v="25"/>
  </r>
  <r>
    <n v="3342"/>
    <s v="Zilda Ferreira"/>
    <x v="1"/>
    <d v="2024-06-16T00:00:00"/>
    <x v="0"/>
    <x v="1"/>
    <x v="1"/>
    <s v="No"/>
    <s v="-"/>
    <s v="No"/>
    <n v="0"/>
    <n v="0"/>
    <n v="5"/>
  </r>
  <r>
    <n v="3343"/>
    <s v="Amanda Lopes"/>
    <x v="0"/>
    <d v="2024-06-17T00:00:00"/>
    <x v="1"/>
    <x v="0"/>
    <x v="2"/>
    <s v="Yes"/>
    <n v="30"/>
    <s v="Yes"/>
    <n v="20"/>
    <n v="20"/>
    <n v="45"/>
  </r>
  <r>
    <n v="3344"/>
    <s v="Bruno Miranda"/>
    <x v="2"/>
    <d v="2024-06-18T00:00:00"/>
    <x v="0"/>
    <x v="2"/>
    <x v="2"/>
    <s v="No"/>
    <s v="-"/>
    <s v="Yes"/>
    <n v="20"/>
    <n v="12"/>
    <n v="18"/>
  </r>
  <r>
    <n v="3345"/>
    <s v="Célia Torres"/>
    <x v="1"/>
    <d v="2024-06-19T00:00:00"/>
    <x v="1"/>
    <x v="1"/>
    <x v="0"/>
    <s v="No"/>
    <s v="-"/>
    <s v="No"/>
    <n v="0"/>
    <n v="2"/>
    <n v="3"/>
  </r>
  <r>
    <n v="3346"/>
    <s v="Diogo Souza"/>
    <x v="0"/>
    <d v="2024-06-20T00:00:00"/>
    <x v="0"/>
    <x v="0"/>
    <x v="1"/>
    <s v="Yes"/>
    <n v="30"/>
    <s v="Yes"/>
    <n v="20"/>
    <n v="5"/>
    <n v="60"/>
  </r>
  <r>
    <n v="3347"/>
    <s v="Elisa Castro"/>
    <x v="2"/>
    <d v="2024-06-21T00:00:00"/>
    <x v="1"/>
    <x v="2"/>
    <x v="0"/>
    <s v="No"/>
    <s v="-"/>
    <s v="Yes"/>
    <n v="20"/>
    <n v="10"/>
    <n v="20"/>
  </r>
  <r>
    <n v="3348"/>
    <s v="Fátima Lima"/>
    <x v="1"/>
    <d v="2024-06-22T00:00:00"/>
    <x v="0"/>
    <x v="1"/>
    <x v="2"/>
    <s v="No"/>
    <s v="-"/>
    <s v="No"/>
    <n v="0"/>
    <n v="0"/>
    <n v="5"/>
  </r>
  <r>
    <n v="3349"/>
    <s v="Geraldo Ribeiro"/>
    <x v="0"/>
    <d v="2024-06-23T00:00:00"/>
    <x v="1"/>
    <x v="0"/>
    <x v="0"/>
    <s v="Yes"/>
    <n v="30"/>
    <s v="Yes"/>
    <n v="20"/>
    <n v="3"/>
    <n v="62"/>
  </r>
  <r>
    <n v="3350"/>
    <s v="Hélio Martins"/>
    <x v="2"/>
    <d v="2024-06-24T00:00:00"/>
    <x v="0"/>
    <x v="2"/>
    <x v="1"/>
    <s v="No"/>
    <s v="-"/>
    <s v="Yes"/>
    <n v="20"/>
    <n v="15"/>
    <n v="15"/>
  </r>
  <r>
    <n v="3351"/>
    <s v="Íris Santos"/>
    <x v="1"/>
    <d v="2024-06-25T00:00:00"/>
    <x v="1"/>
    <x v="1"/>
    <x v="0"/>
    <s v="No"/>
    <s v="-"/>
    <s v="No"/>
    <n v="0"/>
    <n v="1"/>
    <n v="4"/>
  </r>
  <r>
    <n v="3352"/>
    <s v="João Marcelo"/>
    <x v="0"/>
    <d v="2024-06-26T00:00:00"/>
    <x v="0"/>
    <x v="0"/>
    <x v="2"/>
    <s v="Yes"/>
    <n v="30"/>
    <s v="Yes"/>
    <n v="20"/>
    <n v="7"/>
    <n v="58"/>
  </r>
  <r>
    <n v="3353"/>
    <s v="Larissa Gomes"/>
    <x v="2"/>
    <d v="2024-06-27T00:00:00"/>
    <x v="1"/>
    <x v="2"/>
    <x v="0"/>
    <s v="No"/>
    <s v="-"/>
    <s v="Yes"/>
    <n v="20"/>
    <n v="10"/>
    <n v="20"/>
  </r>
  <r>
    <n v="3354"/>
    <s v="Márcio Silva"/>
    <x v="1"/>
    <d v="2024-06-28T00:00:00"/>
    <x v="0"/>
    <x v="1"/>
    <x v="1"/>
    <s v="No"/>
    <s v="-"/>
    <s v="No"/>
    <n v="0"/>
    <n v="0"/>
    <n v="5"/>
  </r>
  <r>
    <n v="3355"/>
    <s v="Nadia Costa"/>
    <x v="0"/>
    <d v="2024-06-29T00:00:00"/>
    <x v="1"/>
    <x v="0"/>
    <x v="0"/>
    <s v="Yes"/>
    <n v="30"/>
    <s v="Yes"/>
    <n v="20"/>
    <n v="20"/>
    <n v="45"/>
  </r>
  <r>
    <n v="3356"/>
    <s v="Oscar Almeida"/>
    <x v="2"/>
    <d v="2024-06-30T00:00:00"/>
    <x v="0"/>
    <x v="2"/>
    <x v="2"/>
    <s v="No"/>
    <s v="-"/>
    <s v="Yes"/>
    <n v="20"/>
    <n v="15"/>
    <n v="15"/>
  </r>
  <r>
    <n v="3357"/>
    <s v="Patricia Soares"/>
    <x v="1"/>
    <d v="2024-07-01T00:00:00"/>
    <x v="1"/>
    <x v="1"/>
    <x v="0"/>
    <s v="No"/>
    <s v="-"/>
    <s v="No"/>
    <n v="0"/>
    <n v="1"/>
    <n v="4"/>
  </r>
  <r>
    <n v="3358"/>
    <s v="Quênia Barros"/>
    <x v="0"/>
    <d v="2024-07-02T00:00:00"/>
    <x v="0"/>
    <x v="0"/>
    <x v="1"/>
    <s v="Yes"/>
    <n v="30"/>
    <s v="Yes"/>
    <n v="20"/>
    <n v="3"/>
    <n v="62"/>
  </r>
  <r>
    <n v="3359"/>
    <s v="Rafael Torres"/>
    <x v="2"/>
    <d v="2024-07-03T00:00:00"/>
    <x v="1"/>
    <x v="2"/>
    <x v="0"/>
    <s v="No"/>
    <s v="-"/>
    <s v="Yes"/>
    <n v="20"/>
    <n v="10"/>
    <n v="20"/>
  </r>
  <r>
    <n v="3360"/>
    <s v="Silvia Nascimento"/>
    <x v="1"/>
    <d v="2024-07-04T00:00:00"/>
    <x v="0"/>
    <x v="1"/>
    <x v="2"/>
    <s v="No"/>
    <s v="-"/>
    <s v="No"/>
    <n v="0"/>
    <n v="0"/>
    <n v="5"/>
  </r>
  <r>
    <n v="3361"/>
    <s v="Tiago Mendes"/>
    <x v="0"/>
    <d v="2024-07-05T00:00:00"/>
    <x v="1"/>
    <x v="0"/>
    <x v="0"/>
    <s v="Yes"/>
    <n v="30"/>
    <s v="Yes"/>
    <n v="20"/>
    <n v="15"/>
    <n v="50"/>
  </r>
  <r>
    <n v="3362"/>
    <s v="Ursula Silva"/>
    <x v="2"/>
    <d v="2024-07-06T00:00:00"/>
    <x v="0"/>
    <x v="2"/>
    <x v="1"/>
    <s v="No"/>
    <s v="-"/>
    <s v="Yes"/>
    <n v="20"/>
    <n v="15"/>
    <n v="15"/>
  </r>
  <r>
    <n v="3363"/>
    <s v="Vanessa Moraes"/>
    <x v="1"/>
    <d v="2024-07-07T00:00:00"/>
    <x v="1"/>
    <x v="1"/>
    <x v="0"/>
    <s v="No"/>
    <s v="-"/>
    <s v="No"/>
    <n v="0"/>
    <n v="1"/>
    <n v="4"/>
  </r>
  <r>
    <n v="3364"/>
    <s v="Waldir Junior"/>
    <x v="0"/>
    <d v="2024-07-08T00:00:00"/>
    <x v="0"/>
    <x v="0"/>
    <x v="2"/>
    <s v="Yes"/>
    <n v="30"/>
    <s v="Yes"/>
    <n v="20"/>
    <n v="7"/>
    <n v="58"/>
  </r>
  <r>
    <n v="3365"/>
    <s v="Xavier Lopes"/>
    <x v="2"/>
    <d v="2024-07-09T00:00:00"/>
    <x v="1"/>
    <x v="2"/>
    <x v="0"/>
    <s v="No"/>
    <s v="-"/>
    <s v="Yes"/>
    <n v="20"/>
    <n v="10"/>
    <n v="20"/>
  </r>
  <r>
    <n v="3366"/>
    <s v="Yolanda Freitas"/>
    <x v="1"/>
    <d v="2024-07-10T00:00:00"/>
    <x v="0"/>
    <x v="1"/>
    <x v="0"/>
    <s v="No"/>
    <s v="-"/>
    <s v="No"/>
    <n v="0"/>
    <n v="0"/>
    <n v="5"/>
  </r>
  <r>
    <n v="3367"/>
    <s v="Zacarias Nunes"/>
    <x v="0"/>
    <d v="2024-07-11T00:00:00"/>
    <x v="1"/>
    <x v="0"/>
    <x v="2"/>
    <s v="Yes"/>
    <n v="30"/>
    <s v="Yes"/>
    <n v="20"/>
    <n v="7"/>
    <n v="58"/>
  </r>
  <r>
    <n v="3368"/>
    <s v="Ana Clara Barreto"/>
    <x v="2"/>
    <d v="2024-07-12T00:00:00"/>
    <x v="0"/>
    <x v="2"/>
    <x v="1"/>
    <s v="No"/>
    <s v="-"/>
    <s v="Yes"/>
    <n v="20"/>
    <n v="10"/>
    <n v="20"/>
  </r>
  <r>
    <n v="3369"/>
    <s v="Bruno Henrique"/>
    <x v="1"/>
    <d v="2024-07-13T00:00:00"/>
    <x v="1"/>
    <x v="1"/>
    <x v="2"/>
    <s v="No"/>
    <s v="-"/>
    <s v="No"/>
    <n v="0"/>
    <n v="1"/>
    <n v="4"/>
  </r>
  <r>
    <n v="3370"/>
    <s v="Carlos Eduardo"/>
    <x v="0"/>
    <d v="2024-07-14T00:00:00"/>
    <x v="0"/>
    <x v="0"/>
    <x v="0"/>
    <s v="Yes"/>
    <n v="30"/>
    <s v="Yes"/>
    <n v="20"/>
    <n v="15"/>
    <n v="50"/>
  </r>
  <r>
    <n v="3371"/>
    <s v="Débora Lima"/>
    <x v="2"/>
    <d v="2024-07-15T00:00:00"/>
    <x v="1"/>
    <x v="2"/>
    <x v="0"/>
    <s v="No"/>
    <s v="-"/>
    <s v="Yes"/>
    <n v="20"/>
    <n v="5"/>
    <n v="25"/>
  </r>
  <r>
    <n v="3372"/>
    <s v="Elisa Neves"/>
    <x v="1"/>
    <d v="2024-07-16T00:00:00"/>
    <x v="0"/>
    <x v="1"/>
    <x v="1"/>
    <s v="No"/>
    <s v="-"/>
    <s v="No"/>
    <n v="0"/>
    <n v="0"/>
    <n v="5"/>
  </r>
  <r>
    <n v="3373"/>
    <s v="Fabiano Gomes"/>
    <x v="0"/>
    <d v="2024-07-17T00:00:00"/>
    <x v="1"/>
    <x v="0"/>
    <x v="2"/>
    <s v="Yes"/>
    <n v="30"/>
    <s v="Yes"/>
    <n v="20"/>
    <n v="20"/>
    <n v="45"/>
  </r>
  <r>
    <n v="3374"/>
    <s v="Gisele Oliveira"/>
    <x v="2"/>
    <d v="2024-07-18T00:00:00"/>
    <x v="0"/>
    <x v="2"/>
    <x v="2"/>
    <s v="No"/>
    <s v="-"/>
    <s v="Yes"/>
    <n v="20"/>
    <n v="12"/>
    <n v="18"/>
  </r>
  <r>
    <n v="3375"/>
    <s v="Héctor Silva"/>
    <x v="1"/>
    <d v="2024-07-19T00:00:00"/>
    <x v="1"/>
    <x v="1"/>
    <x v="0"/>
    <s v="No"/>
    <s v="-"/>
    <s v="No"/>
    <n v="0"/>
    <n v="2"/>
    <n v="3"/>
  </r>
  <r>
    <n v="3376"/>
    <s v="Igor Martins"/>
    <x v="0"/>
    <d v="2024-07-20T00:00:00"/>
    <x v="0"/>
    <x v="0"/>
    <x v="1"/>
    <s v="Yes"/>
    <n v="30"/>
    <s v="Yes"/>
    <n v="20"/>
    <n v="5"/>
    <n v="60"/>
  </r>
  <r>
    <n v="3377"/>
    <s v="Joana Figueiredo"/>
    <x v="2"/>
    <d v="2024-07-21T00:00:00"/>
    <x v="1"/>
    <x v="2"/>
    <x v="0"/>
    <s v="No"/>
    <s v="-"/>
    <s v="Yes"/>
    <n v="20"/>
    <n v="10"/>
    <n v="20"/>
  </r>
  <r>
    <n v="3378"/>
    <s v="Kleber Machado"/>
    <x v="1"/>
    <d v="2024-07-22T00:00:00"/>
    <x v="0"/>
    <x v="1"/>
    <x v="2"/>
    <s v="No"/>
    <s v="-"/>
    <s v="No"/>
    <n v="0"/>
    <n v="0"/>
    <n v="5"/>
  </r>
  <r>
    <n v="3379"/>
    <s v="Luciana Santos"/>
    <x v="0"/>
    <d v="2024-07-23T00:00:00"/>
    <x v="1"/>
    <x v="0"/>
    <x v="0"/>
    <s v="Yes"/>
    <n v="30"/>
    <s v="Yes"/>
    <n v="20"/>
    <n v="3"/>
    <n v="62"/>
  </r>
  <r>
    <n v="3380"/>
    <s v="Marcos Teixeira"/>
    <x v="2"/>
    <d v="2024-07-24T00:00:00"/>
    <x v="0"/>
    <x v="2"/>
    <x v="1"/>
    <s v="No"/>
    <s v="-"/>
    <s v="Yes"/>
    <n v="20"/>
    <n v="15"/>
    <n v="15"/>
  </r>
  <r>
    <n v="3381"/>
    <s v="Natalia Costa"/>
    <x v="1"/>
    <d v="2024-07-25T00:00:00"/>
    <x v="1"/>
    <x v="1"/>
    <x v="0"/>
    <s v="No"/>
    <s v="-"/>
    <s v="No"/>
    <n v="0"/>
    <n v="1"/>
    <n v="4"/>
  </r>
  <r>
    <n v="3382"/>
    <s v="Oscar Ribeiro"/>
    <x v="0"/>
    <d v="2024-07-26T00:00:00"/>
    <x v="0"/>
    <x v="0"/>
    <x v="2"/>
    <s v="Yes"/>
    <n v="30"/>
    <s v="Yes"/>
    <n v="20"/>
    <n v="7"/>
    <n v="58"/>
  </r>
  <r>
    <n v="3383"/>
    <s v="Patricia Almeida"/>
    <x v="2"/>
    <d v="2024-07-27T00:00:00"/>
    <x v="1"/>
    <x v="2"/>
    <x v="0"/>
    <s v="No"/>
    <s v="-"/>
    <s v="Yes"/>
    <n v="20"/>
    <n v="10"/>
    <n v="20"/>
  </r>
  <r>
    <n v="3384"/>
    <s v="Quirino Junior"/>
    <x v="1"/>
    <d v="2024-07-28T00:00:00"/>
    <x v="0"/>
    <x v="1"/>
    <x v="1"/>
    <s v="No"/>
    <s v="-"/>
    <s v="No"/>
    <n v="0"/>
    <n v="0"/>
    <n v="5"/>
  </r>
  <r>
    <n v="3385"/>
    <s v="Renata Machado"/>
    <x v="0"/>
    <d v="2024-07-29T00:00:00"/>
    <x v="1"/>
    <x v="0"/>
    <x v="0"/>
    <s v="Yes"/>
    <n v="30"/>
    <s v="Yes"/>
    <n v="20"/>
    <n v="20"/>
    <n v="45"/>
  </r>
  <r>
    <n v="3386"/>
    <s v="Sônia Alves"/>
    <x v="2"/>
    <d v="2024-07-30T00:00:00"/>
    <x v="0"/>
    <x v="2"/>
    <x v="2"/>
    <s v="No"/>
    <s v="-"/>
    <s v="Yes"/>
    <n v="20"/>
    <n v="15"/>
    <n v="15"/>
  </r>
  <r>
    <n v="3387"/>
    <s v="Tiago Nunes"/>
    <x v="1"/>
    <d v="2024-07-31T00:00:00"/>
    <x v="1"/>
    <x v="1"/>
    <x v="0"/>
    <s v="No"/>
    <s v="-"/>
    <s v="No"/>
    <n v="0"/>
    <n v="1"/>
    <n v="4"/>
  </r>
  <r>
    <n v="3388"/>
    <s v="Ulysses Pereira"/>
    <x v="0"/>
    <d v="2024-08-01T00:00:00"/>
    <x v="0"/>
    <x v="0"/>
    <x v="1"/>
    <s v="Yes"/>
    <n v="30"/>
    <s v="Yes"/>
    <n v="20"/>
    <n v="3"/>
    <n v="62"/>
  </r>
  <r>
    <n v="3389"/>
    <s v="Vanessa Lima"/>
    <x v="2"/>
    <d v="2024-08-02T00:00:00"/>
    <x v="1"/>
    <x v="2"/>
    <x v="0"/>
    <s v="No"/>
    <s v="-"/>
    <s v="Yes"/>
    <n v="20"/>
    <n v="10"/>
    <n v="20"/>
  </r>
  <r>
    <n v="3390"/>
    <s v="Wagner Santos"/>
    <x v="1"/>
    <d v="2024-08-03T00:00:00"/>
    <x v="0"/>
    <x v="1"/>
    <x v="2"/>
    <s v="No"/>
    <s v="-"/>
    <s v="No"/>
    <n v="0"/>
    <n v="0"/>
    <n v="5"/>
  </r>
  <r>
    <n v="3391"/>
    <s v="Xuxa Meneghel"/>
    <x v="0"/>
    <d v="2024-08-04T00:00:00"/>
    <x v="1"/>
    <x v="0"/>
    <x v="0"/>
    <s v="Yes"/>
    <n v="30"/>
    <s v="Yes"/>
    <n v="20"/>
    <n v="15"/>
    <n v="50"/>
  </r>
  <r>
    <n v="3392"/>
    <s v="Yasmin Silva"/>
    <x v="2"/>
    <d v="2024-08-05T00:00:00"/>
    <x v="0"/>
    <x v="2"/>
    <x v="1"/>
    <s v="No"/>
    <s v="-"/>
    <s v="Yes"/>
    <n v="20"/>
    <n v="15"/>
    <n v="15"/>
  </r>
  <r>
    <n v="3393"/>
    <s v="Zacarias de Souza"/>
    <x v="1"/>
    <d v="2024-08-06T00:00:00"/>
    <x v="1"/>
    <x v="1"/>
    <x v="0"/>
    <s v="No"/>
    <s v="-"/>
    <s v="No"/>
    <n v="0"/>
    <n v="1"/>
    <n v="4"/>
  </r>
  <r>
    <n v="3394"/>
    <s v="André Lima"/>
    <x v="0"/>
    <d v="2024-08-07T00:00:00"/>
    <x v="0"/>
    <x v="0"/>
    <x v="2"/>
    <s v="Yes"/>
    <n v="30"/>
    <s v="Yes"/>
    <n v="20"/>
    <n v="7"/>
    <n v="58"/>
  </r>
  <r>
    <n v="3395"/>
    <s v="Bianca Freitas"/>
    <x v="2"/>
    <d v="2024-08-08T00:00:00"/>
    <x v="1"/>
    <x v="2"/>
    <x v="0"/>
    <s v="No"/>
    <s v="-"/>
    <s v="Yes"/>
    <n v="20"/>
    <n v="10"/>
    <n v="20"/>
  </r>
  <r>
    <n v="3396"/>
    <s v="Caio Mendes"/>
    <x v="1"/>
    <d v="2024-08-09T00:00:00"/>
    <x v="0"/>
    <x v="1"/>
    <x v="1"/>
    <s v="No"/>
    <s v="-"/>
    <s v="No"/>
    <n v="0"/>
    <n v="0"/>
    <n v="5"/>
  </r>
  <r>
    <n v="3397"/>
    <s v="Daniela Moura"/>
    <x v="0"/>
    <d v="2024-08-10T00:00:00"/>
    <x v="1"/>
    <x v="0"/>
    <x v="0"/>
    <s v="Yes"/>
    <n v="30"/>
    <s v="Yes"/>
    <n v="20"/>
    <n v="20"/>
    <n v="45"/>
  </r>
  <r>
    <n v="3398"/>
    <s v="Eduardo Costa"/>
    <x v="2"/>
    <d v="2024-08-11T00:00:00"/>
    <x v="0"/>
    <x v="2"/>
    <x v="2"/>
    <s v="No"/>
    <s v="-"/>
    <s v="Yes"/>
    <n v="20"/>
    <n v="15"/>
    <n v="15"/>
  </r>
  <r>
    <n v="3399"/>
    <s v="Fernanda Gomes"/>
    <x v="1"/>
    <d v="2024-08-12T00:00:00"/>
    <x v="1"/>
    <x v="1"/>
    <x v="0"/>
    <s v="No"/>
    <s v="-"/>
    <s v="No"/>
    <n v="0"/>
    <n v="1"/>
    <n v="4"/>
  </r>
  <r>
    <n v="3400"/>
    <s v="Guilherme Souza"/>
    <x v="0"/>
    <d v="2024-08-13T00:00:00"/>
    <x v="0"/>
    <x v="0"/>
    <x v="1"/>
    <s v="Yes"/>
    <n v="30"/>
    <s v="Yes"/>
    <n v="20"/>
    <n v="5"/>
    <n v="60"/>
  </r>
  <r>
    <n v="3401"/>
    <s v="Helena Ribeiro"/>
    <x v="2"/>
    <d v="2024-08-14T00:00:00"/>
    <x v="1"/>
    <x v="2"/>
    <x v="0"/>
    <s v="No"/>
    <s v="-"/>
    <s v="Yes"/>
    <n v="20"/>
    <n v="10"/>
    <n v="20"/>
  </r>
  <r>
    <n v="3402"/>
    <s v="Igor Santos"/>
    <x v="1"/>
    <d v="2024-08-15T00:00:00"/>
    <x v="0"/>
    <x v="1"/>
    <x v="2"/>
    <s v="No"/>
    <s v="-"/>
    <s v="No"/>
    <n v="0"/>
    <n v="0"/>
    <n v="5"/>
  </r>
  <r>
    <n v="3403"/>
    <s v="João Carvalho"/>
    <x v="0"/>
    <d v="2024-08-16T00:00:00"/>
    <x v="1"/>
    <x v="0"/>
    <x v="0"/>
    <s v="Yes"/>
    <n v="30"/>
    <s v="Yes"/>
    <n v="20"/>
    <n v="3"/>
    <n v="62"/>
  </r>
  <r>
    <n v="3404"/>
    <s v="Klara Fagundes"/>
    <x v="2"/>
    <d v="2024-08-17T00:00:00"/>
    <x v="0"/>
    <x v="2"/>
    <x v="1"/>
    <s v="No"/>
    <s v="-"/>
    <s v="Yes"/>
    <n v="20"/>
    <n v="15"/>
    <n v="15"/>
  </r>
  <r>
    <n v="3405"/>
    <s v="Lúcia Mendonça"/>
    <x v="1"/>
    <d v="2024-08-18T00:00:00"/>
    <x v="1"/>
    <x v="1"/>
    <x v="0"/>
    <s v="No"/>
    <s v="-"/>
    <s v="No"/>
    <n v="0"/>
    <n v="1"/>
    <n v="4"/>
  </r>
  <r>
    <n v="3406"/>
    <s v="Marcelo Novaes"/>
    <x v="1"/>
    <d v="2024-08-19T00:00:00"/>
    <x v="0"/>
    <x v="1"/>
    <x v="0"/>
    <s v="No"/>
    <s v="-"/>
    <s v="No"/>
    <n v="0"/>
    <n v="0"/>
    <n v="5"/>
  </r>
  <r>
    <n v="3407"/>
    <s v="Nina Pacheco"/>
    <x v="0"/>
    <d v="2024-08-20T00:00:00"/>
    <x v="1"/>
    <x v="0"/>
    <x v="2"/>
    <s v="Yes"/>
    <n v="30"/>
    <s v="Yes"/>
    <n v="20"/>
    <n v="7"/>
    <n v="58"/>
  </r>
  <r>
    <n v="3408"/>
    <s v="Olívia Rios"/>
    <x v="2"/>
    <d v="2024-08-21T00:00:00"/>
    <x v="0"/>
    <x v="2"/>
    <x v="1"/>
    <s v="No"/>
    <s v="-"/>
    <s v="Yes"/>
    <n v="20"/>
    <n v="10"/>
    <n v="20"/>
  </r>
  <r>
    <n v="3409"/>
    <s v="Paulo Quintana"/>
    <x v="1"/>
    <d v="2024-08-22T00:00:00"/>
    <x v="1"/>
    <x v="1"/>
    <x v="2"/>
    <s v="No"/>
    <s v="-"/>
    <s v="No"/>
    <n v="0"/>
    <n v="1"/>
    <n v="4"/>
  </r>
  <r>
    <n v="3410"/>
    <s v="Raquel Domingos"/>
    <x v="0"/>
    <d v="2024-08-23T00:00:00"/>
    <x v="0"/>
    <x v="0"/>
    <x v="0"/>
    <s v="Yes"/>
    <n v="30"/>
    <s v="Yes"/>
    <n v="20"/>
    <n v="15"/>
    <n v="50"/>
  </r>
  <r>
    <n v="3411"/>
    <s v="Samuel Viana"/>
    <x v="2"/>
    <d v="2024-08-24T00:00:00"/>
    <x v="1"/>
    <x v="2"/>
    <x v="0"/>
    <s v="No"/>
    <s v="-"/>
    <s v="Yes"/>
    <n v="20"/>
    <n v="5"/>
    <n v="25"/>
  </r>
  <r>
    <n v="3412"/>
    <s v="Tatiane Rocha"/>
    <x v="1"/>
    <d v="2024-08-25T00:00:00"/>
    <x v="0"/>
    <x v="1"/>
    <x v="1"/>
    <s v="No"/>
    <s v="-"/>
    <s v="No"/>
    <n v="0"/>
    <n v="0"/>
    <n v="5"/>
  </r>
  <r>
    <n v="3413"/>
    <s v="Ulysses Farias"/>
    <x v="0"/>
    <d v="2024-08-26T00:00:00"/>
    <x v="1"/>
    <x v="0"/>
    <x v="2"/>
    <s v="Yes"/>
    <n v="30"/>
    <s v="Yes"/>
    <n v="20"/>
    <n v="20"/>
    <n v="45"/>
  </r>
  <r>
    <n v="3414"/>
    <s v="Vanessa Moreira"/>
    <x v="2"/>
    <d v="2024-08-27T00:00:00"/>
    <x v="0"/>
    <x v="2"/>
    <x v="2"/>
    <s v="No"/>
    <s v="-"/>
    <s v="Yes"/>
    <n v="20"/>
    <n v="12"/>
    <n v="18"/>
  </r>
  <r>
    <n v="3415"/>
    <s v="William Carvalho"/>
    <x v="1"/>
    <d v="2024-08-28T00:00:00"/>
    <x v="1"/>
    <x v="1"/>
    <x v="0"/>
    <s v="No"/>
    <s v="-"/>
    <s v="No"/>
    <n v="0"/>
    <n v="2"/>
    <n v="3"/>
  </r>
  <r>
    <n v="3416"/>
    <s v="Ximena Barros"/>
    <x v="0"/>
    <d v="2024-08-29T00:00:00"/>
    <x v="0"/>
    <x v="0"/>
    <x v="1"/>
    <s v="Yes"/>
    <n v="30"/>
    <s v="Yes"/>
    <n v="20"/>
    <n v="5"/>
    <n v="60"/>
  </r>
  <r>
    <n v="3417"/>
    <s v="Yara Machado"/>
    <x v="2"/>
    <d v="2024-08-30T00:00:00"/>
    <x v="1"/>
    <x v="2"/>
    <x v="0"/>
    <s v="No"/>
    <s v="-"/>
    <s v="Yes"/>
    <n v="20"/>
    <n v="10"/>
    <n v="20"/>
  </r>
  <r>
    <n v="3418"/>
    <s v="Zacarias Costa"/>
    <x v="1"/>
    <d v="2024-08-31T00:00:00"/>
    <x v="0"/>
    <x v="1"/>
    <x v="2"/>
    <s v="No"/>
    <s v="-"/>
    <s v="No"/>
    <n v="0"/>
    <n v="0"/>
    <n v="5"/>
  </r>
  <r>
    <n v="3419"/>
    <s v="André Lopes"/>
    <x v="0"/>
    <d v="2024-09-01T00:00:00"/>
    <x v="1"/>
    <x v="0"/>
    <x v="0"/>
    <s v="Yes"/>
    <n v="30"/>
    <s v="Yes"/>
    <n v="20"/>
    <n v="3"/>
    <n v="62"/>
  </r>
  <r>
    <n v="3420"/>
    <s v="Beatriz Souza"/>
    <x v="2"/>
    <d v="2024-09-02T00:00:00"/>
    <x v="0"/>
    <x v="2"/>
    <x v="1"/>
    <s v="No"/>
    <s v="-"/>
    <s v="Yes"/>
    <n v="20"/>
    <n v="15"/>
    <n v="15"/>
  </r>
  <r>
    <n v="3421"/>
    <s v="Caio Pereira"/>
    <x v="1"/>
    <d v="2024-09-03T00:00:00"/>
    <x v="1"/>
    <x v="1"/>
    <x v="0"/>
    <s v="No"/>
    <s v="-"/>
    <s v="No"/>
    <n v="0"/>
    <n v="1"/>
    <n v="4"/>
  </r>
  <r>
    <n v="3422"/>
    <s v="Daniela Araújo"/>
    <x v="0"/>
    <d v="2024-09-04T00:00:00"/>
    <x v="0"/>
    <x v="0"/>
    <x v="2"/>
    <s v="Yes"/>
    <n v="30"/>
    <s v="Yes"/>
    <n v="20"/>
    <n v="7"/>
    <n v="58"/>
  </r>
  <r>
    <n v="3423"/>
    <s v="Eduardo Santos"/>
    <x v="2"/>
    <d v="2024-09-05T00:00:00"/>
    <x v="1"/>
    <x v="2"/>
    <x v="0"/>
    <s v="No"/>
    <s v="-"/>
    <s v="Yes"/>
    <n v="20"/>
    <n v="10"/>
    <n v="20"/>
  </r>
  <r>
    <n v="3424"/>
    <s v="Fernanda Lima"/>
    <x v="1"/>
    <d v="2024-09-06T00:00:00"/>
    <x v="0"/>
    <x v="1"/>
    <x v="1"/>
    <s v="No"/>
    <s v="-"/>
    <s v="No"/>
    <n v="0"/>
    <n v="0"/>
    <n v="5"/>
  </r>
  <r>
    <n v="3425"/>
    <s v="Gabriel Teixeira"/>
    <x v="0"/>
    <d v="2024-09-07T00:00:00"/>
    <x v="1"/>
    <x v="0"/>
    <x v="0"/>
    <s v="Yes"/>
    <n v="30"/>
    <s v="Yes"/>
    <n v="20"/>
    <n v="20"/>
    <n v="45"/>
  </r>
  <r>
    <n v="3426"/>
    <s v="Helena Ribeiro"/>
    <x v="2"/>
    <d v="2024-09-08T00:00:00"/>
    <x v="0"/>
    <x v="2"/>
    <x v="2"/>
    <s v="No"/>
    <s v="-"/>
    <s v="Yes"/>
    <n v="20"/>
    <n v="15"/>
    <n v="15"/>
  </r>
  <r>
    <n v="3427"/>
    <s v="Igor Mendes"/>
    <x v="1"/>
    <d v="2024-09-09T00:00:00"/>
    <x v="1"/>
    <x v="1"/>
    <x v="0"/>
    <s v="No"/>
    <s v="-"/>
    <s v="No"/>
    <n v="0"/>
    <n v="1"/>
    <n v="4"/>
  </r>
  <r>
    <n v="3428"/>
    <s v="Joana Silveira"/>
    <x v="0"/>
    <d v="2024-09-10T00:00:00"/>
    <x v="0"/>
    <x v="0"/>
    <x v="1"/>
    <s v="Yes"/>
    <n v="30"/>
    <s v="Yes"/>
    <n v="20"/>
    <n v="3"/>
    <n v="62"/>
  </r>
  <r>
    <n v="3429"/>
    <s v="Lucas Martins"/>
    <x v="2"/>
    <d v="2024-09-11T00:00:00"/>
    <x v="1"/>
    <x v="2"/>
    <x v="0"/>
    <s v="No"/>
    <s v="-"/>
    <s v="Yes"/>
    <n v="20"/>
    <n v="10"/>
    <n v="20"/>
  </r>
  <r>
    <n v="3430"/>
    <s v="Marcela Gouveia"/>
    <x v="1"/>
    <d v="2024-09-12T00:00:00"/>
    <x v="0"/>
    <x v="1"/>
    <x v="2"/>
    <s v="No"/>
    <s v="-"/>
    <s v="No"/>
    <n v="0"/>
    <n v="0"/>
    <n v="5"/>
  </r>
  <r>
    <n v="3431"/>
    <s v="Nicolas Borges"/>
    <x v="0"/>
    <d v="2024-09-13T00:00:00"/>
    <x v="1"/>
    <x v="0"/>
    <x v="0"/>
    <s v="Yes"/>
    <n v="30"/>
    <s v="Yes"/>
    <n v="20"/>
    <n v="15"/>
    <n v="50"/>
  </r>
  <r>
    <n v="3432"/>
    <s v="Olivia Freitas"/>
    <x v="2"/>
    <d v="2024-09-14T00:00:00"/>
    <x v="0"/>
    <x v="2"/>
    <x v="1"/>
    <s v="No"/>
    <s v="-"/>
    <s v="Yes"/>
    <n v="20"/>
    <n v="15"/>
    <n v="15"/>
  </r>
  <r>
    <n v="3433"/>
    <s v="Paulo Nogueira"/>
    <x v="1"/>
    <d v="2024-09-15T00:00:00"/>
    <x v="1"/>
    <x v="1"/>
    <x v="0"/>
    <s v="No"/>
    <s v="-"/>
    <s v="No"/>
    <n v="0"/>
    <n v="1"/>
    <n v="4"/>
  </r>
  <r>
    <n v="3434"/>
    <s v="Raquel Andrade"/>
    <x v="0"/>
    <d v="2024-09-16T00:00:00"/>
    <x v="0"/>
    <x v="0"/>
    <x v="2"/>
    <s v="Yes"/>
    <n v="30"/>
    <s v="Yes"/>
    <n v="20"/>
    <n v="7"/>
    <n v="58"/>
  </r>
  <r>
    <n v="3435"/>
    <s v="Sônia Carvalho"/>
    <x v="2"/>
    <d v="2024-09-17T00:00:00"/>
    <x v="1"/>
    <x v="2"/>
    <x v="0"/>
    <s v="No"/>
    <s v="-"/>
    <s v="Yes"/>
    <n v="20"/>
    <n v="10"/>
    <n v="20"/>
  </r>
  <r>
    <n v="3436"/>
    <s v="Tiago Rodrigues"/>
    <x v="1"/>
    <d v="2024-09-18T00:00:00"/>
    <x v="0"/>
    <x v="1"/>
    <x v="0"/>
    <s v="No"/>
    <s v="-"/>
    <s v="No"/>
    <n v="0"/>
    <n v="0"/>
    <n v="5"/>
  </r>
  <r>
    <n v="3437"/>
    <s v="Ursula Monteiro"/>
    <x v="0"/>
    <d v="2024-09-19T00:00:00"/>
    <x v="1"/>
    <x v="0"/>
    <x v="2"/>
    <s v="Yes"/>
    <n v="30"/>
    <s v="Yes"/>
    <n v="20"/>
    <n v="7"/>
    <n v="58"/>
  </r>
  <r>
    <n v="3438"/>
    <s v="Vanessa Pereira"/>
    <x v="2"/>
    <d v="2024-09-20T00:00:00"/>
    <x v="0"/>
    <x v="2"/>
    <x v="1"/>
    <s v="No"/>
    <s v="-"/>
    <s v="Yes"/>
    <n v="20"/>
    <n v="10"/>
    <n v="20"/>
  </r>
  <r>
    <n v="3439"/>
    <s v="Walter Silva"/>
    <x v="1"/>
    <d v="2024-09-21T00:00:00"/>
    <x v="1"/>
    <x v="1"/>
    <x v="2"/>
    <s v="No"/>
    <s v="-"/>
    <s v="No"/>
    <n v="0"/>
    <n v="1"/>
    <n v="4"/>
  </r>
  <r>
    <n v="3440"/>
    <s v="Xavier Almeida"/>
    <x v="0"/>
    <d v="2024-09-22T00:00:00"/>
    <x v="0"/>
    <x v="0"/>
    <x v="0"/>
    <s v="Yes"/>
    <n v="30"/>
    <s v="Yes"/>
    <n v="20"/>
    <n v="15"/>
    <n v="50"/>
  </r>
  <r>
    <n v="3441"/>
    <s v="Yasmine Correia"/>
    <x v="2"/>
    <d v="2024-09-23T00:00:00"/>
    <x v="1"/>
    <x v="2"/>
    <x v="0"/>
    <s v="No"/>
    <s v="-"/>
    <s v="Yes"/>
    <n v="20"/>
    <n v="5"/>
    <n v="25"/>
  </r>
  <r>
    <n v="3442"/>
    <s v="Zacarias Almeida"/>
    <x v="1"/>
    <d v="2024-09-24T00:00:00"/>
    <x v="0"/>
    <x v="1"/>
    <x v="1"/>
    <s v="No"/>
    <s v="-"/>
    <s v="No"/>
    <n v="0"/>
    <n v="0"/>
    <n v="5"/>
  </r>
  <r>
    <n v="3443"/>
    <s v="Amanda Costa"/>
    <x v="0"/>
    <d v="2024-09-25T00:00:00"/>
    <x v="1"/>
    <x v="0"/>
    <x v="2"/>
    <s v="Yes"/>
    <n v="30"/>
    <s v="Yes"/>
    <n v="20"/>
    <n v="20"/>
    <n v="45"/>
  </r>
  <r>
    <n v="3444"/>
    <s v="Bruno Ferreira"/>
    <x v="2"/>
    <d v="2024-09-26T00:00:00"/>
    <x v="0"/>
    <x v="2"/>
    <x v="2"/>
    <s v="No"/>
    <s v="-"/>
    <s v="Yes"/>
    <n v="20"/>
    <n v="12"/>
    <n v="18"/>
  </r>
  <r>
    <n v="3445"/>
    <s v="Carla Dias"/>
    <x v="1"/>
    <d v="2024-09-27T00:00:00"/>
    <x v="1"/>
    <x v="1"/>
    <x v="0"/>
    <s v="No"/>
    <s v="-"/>
    <s v="No"/>
    <n v="0"/>
    <n v="2"/>
    <n v="3"/>
  </r>
  <r>
    <n v="3446"/>
    <s v="Diogo Martins"/>
    <x v="0"/>
    <d v="2024-09-28T00:00:00"/>
    <x v="0"/>
    <x v="0"/>
    <x v="1"/>
    <s v="Yes"/>
    <n v="30"/>
    <s v="Yes"/>
    <n v="20"/>
    <n v="5"/>
    <n v="60"/>
  </r>
  <r>
    <n v="3447"/>
    <s v="Elisa Campos"/>
    <x v="2"/>
    <d v="2024-09-29T00:00:00"/>
    <x v="1"/>
    <x v="2"/>
    <x v="0"/>
    <s v="No"/>
    <s v="-"/>
    <s v="Yes"/>
    <n v="20"/>
    <n v="10"/>
    <n v="20"/>
  </r>
  <r>
    <n v="3448"/>
    <s v="Fabiana Lima"/>
    <x v="1"/>
    <d v="2024-09-30T00:00:00"/>
    <x v="0"/>
    <x v="1"/>
    <x v="2"/>
    <s v="No"/>
    <s v="-"/>
    <s v="No"/>
    <n v="0"/>
    <n v="0"/>
    <n v="5"/>
  </r>
  <r>
    <n v="3449"/>
    <s v="Gabriel Santos"/>
    <x v="0"/>
    <d v="2024-10-01T00:00:00"/>
    <x v="1"/>
    <x v="0"/>
    <x v="0"/>
    <s v="Yes"/>
    <n v="30"/>
    <s v="Yes"/>
    <n v="20"/>
    <n v="3"/>
    <n v="62"/>
  </r>
  <r>
    <n v="3450"/>
    <s v="Helena Ferreira"/>
    <x v="2"/>
    <d v="2024-10-02T00:00:00"/>
    <x v="0"/>
    <x v="2"/>
    <x v="1"/>
    <s v="No"/>
    <s v="-"/>
    <s v="Yes"/>
    <n v="20"/>
    <n v="15"/>
    <n v="15"/>
  </r>
  <r>
    <n v="3451"/>
    <s v="Ígor Nunes"/>
    <x v="1"/>
    <d v="2024-10-03T00:00:00"/>
    <x v="1"/>
    <x v="1"/>
    <x v="0"/>
    <s v="No"/>
    <s v="-"/>
    <s v="No"/>
    <n v="0"/>
    <n v="1"/>
    <n v="4"/>
  </r>
  <r>
    <n v="3452"/>
    <s v="Joana Silveira"/>
    <x v="0"/>
    <d v="2024-10-04T00:00:00"/>
    <x v="0"/>
    <x v="0"/>
    <x v="2"/>
    <s v="Yes"/>
    <n v="30"/>
    <s v="Yes"/>
    <n v="20"/>
    <n v="7"/>
    <n v="58"/>
  </r>
  <r>
    <n v="3453"/>
    <s v="Kléber Oliveira"/>
    <x v="2"/>
    <d v="2024-10-05T00:00:00"/>
    <x v="1"/>
    <x v="2"/>
    <x v="0"/>
    <s v="No"/>
    <s v="-"/>
    <s v="Yes"/>
    <n v="20"/>
    <n v="10"/>
    <n v="20"/>
  </r>
  <r>
    <n v="3454"/>
    <s v="Luciana Morais"/>
    <x v="1"/>
    <d v="2024-10-06T00:00:00"/>
    <x v="0"/>
    <x v="1"/>
    <x v="1"/>
    <s v="No"/>
    <s v="-"/>
    <s v="No"/>
    <n v="0"/>
    <n v="0"/>
    <n v="5"/>
  </r>
  <r>
    <n v="3455"/>
    <s v="Marcos Vinícius"/>
    <x v="0"/>
    <d v="2024-10-07T00:00:00"/>
    <x v="1"/>
    <x v="0"/>
    <x v="0"/>
    <s v="Yes"/>
    <n v="30"/>
    <s v="Yes"/>
    <n v="20"/>
    <n v="20"/>
    <n v="45"/>
  </r>
  <r>
    <n v="3456"/>
    <s v="Natália Barros"/>
    <x v="2"/>
    <d v="2024-10-08T00:00:00"/>
    <x v="0"/>
    <x v="2"/>
    <x v="2"/>
    <s v="No"/>
    <s v="-"/>
    <s v="Yes"/>
    <n v="20"/>
    <n v="15"/>
    <n v="15"/>
  </r>
  <r>
    <n v="3457"/>
    <s v="Oscar Sampaio"/>
    <x v="1"/>
    <d v="2024-10-09T00:00:00"/>
    <x v="1"/>
    <x v="1"/>
    <x v="0"/>
    <s v="No"/>
    <s v="-"/>
    <s v="No"/>
    <n v="0"/>
    <n v="1"/>
    <n v="4"/>
  </r>
  <r>
    <n v="3458"/>
    <s v="Patrícia Leite"/>
    <x v="0"/>
    <d v="2024-10-10T00:00:00"/>
    <x v="0"/>
    <x v="0"/>
    <x v="1"/>
    <s v="Yes"/>
    <n v="30"/>
    <s v="Yes"/>
    <n v="20"/>
    <n v="3"/>
    <n v="62"/>
  </r>
  <r>
    <n v="3459"/>
    <s v="Quênia Rocha"/>
    <x v="2"/>
    <d v="2024-10-11T00:00:00"/>
    <x v="1"/>
    <x v="2"/>
    <x v="0"/>
    <s v="No"/>
    <s v="-"/>
    <s v="Yes"/>
    <n v="20"/>
    <n v="10"/>
    <n v="20"/>
  </r>
  <r>
    <n v="3460"/>
    <s v="Rafael Torres"/>
    <x v="1"/>
    <d v="2024-10-12T00:00:00"/>
    <x v="0"/>
    <x v="1"/>
    <x v="2"/>
    <s v="No"/>
    <s v="-"/>
    <s v="No"/>
    <n v="0"/>
    <n v="0"/>
    <n v="5"/>
  </r>
  <r>
    <n v="3461"/>
    <s v="Sandra Gouveia"/>
    <x v="0"/>
    <d v="2024-10-13T00:00:00"/>
    <x v="1"/>
    <x v="0"/>
    <x v="0"/>
    <s v="Yes"/>
    <n v="30"/>
    <s v="Yes"/>
    <n v="20"/>
    <n v="15"/>
    <n v="50"/>
  </r>
  <r>
    <n v="3462"/>
    <s v="Tiago Lacerda"/>
    <x v="2"/>
    <d v="2024-10-14T00:00:00"/>
    <x v="0"/>
    <x v="2"/>
    <x v="1"/>
    <s v="No"/>
    <s v="-"/>
    <s v="Yes"/>
    <n v="20"/>
    <n v="15"/>
    <n v="15"/>
  </r>
  <r>
    <n v="3463"/>
    <s v="Ursula Fonseca"/>
    <x v="1"/>
    <d v="2024-10-15T00:00:00"/>
    <x v="1"/>
    <x v="1"/>
    <x v="0"/>
    <s v="No"/>
    <s v="-"/>
    <s v="No"/>
    <n v="0"/>
    <n v="1"/>
    <n v="4"/>
  </r>
  <r>
    <n v="3464"/>
    <s v="Vanessa Andrade"/>
    <x v="0"/>
    <d v="2024-10-16T00:00:00"/>
    <x v="0"/>
    <x v="0"/>
    <x v="2"/>
    <s v="Yes"/>
    <n v="30"/>
    <s v="Yes"/>
    <n v="20"/>
    <n v="7"/>
    <n v="58"/>
  </r>
  <r>
    <n v="3465"/>
    <s v="William Castro"/>
    <x v="2"/>
    <d v="2024-10-17T00:00:00"/>
    <x v="1"/>
    <x v="2"/>
    <x v="0"/>
    <s v="No"/>
    <s v="-"/>
    <s v="Yes"/>
    <n v="20"/>
    <n v="10"/>
    <n v="20"/>
  </r>
  <r>
    <n v="3466"/>
    <s v="Xavier Monteiro"/>
    <x v="1"/>
    <d v="2024-10-18T00:00:00"/>
    <x v="0"/>
    <x v="1"/>
    <x v="1"/>
    <s v="No"/>
    <s v="-"/>
    <s v="No"/>
    <n v="0"/>
    <n v="0"/>
    <n v="5"/>
  </r>
  <r>
    <n v="3467"/>
    <s v="Yasmin Figueira"/>
    <x v="0"/>
    <d v="2024-10-19T00:00:00"/>
    <x v="1"/>
    <x v="0"/>
    <x v="0"/>
    <s v="Yes"/>
    <n v="30"/>
    <s v="Yes"/>
    <n v="20"/>
    <n v="15"/>
    <n v="50"/>
  </r>
  <r>
    <n v="3468"/>
    <s v="Zacarias Mendonça"/>
    <x v="2"/>
    <d v="2024-10-20T00:00:00"/>
    <x v="0"/>
    <x v="2"/>
    <x v="2"/>
    <s v="No"/>
    <s v="-"/>
    <s v="Yes"/>
    <n v="20"/>
    <n v="12"/>
    <n v="18"/>
  </r>
  <r>
    <n v="3469"/>
    <s v="Amanda Menezes"/>
    <x v="1"/>
    <d v="2024-10-21T00:00:00"/>
    <x v="1"/>
    <x v="1"/>
    <x v="0"/>
    <s v="No"/>
    <s v="-"/>
    <s v="No"/>
    <n v="0"/>
    <n v="2"/>
    <n v="3"/>
  </r>
  <r>
    <n v="3470"/>
    <s v="Bruno Santos"/>
    <x v="0"/>
    <d v="2024-10-22T00:00:00"/>
    <x v="0"/>
    <x v="0"/>
    <x v="1"/>
    <s v="Yes"/>
    <n v="30"/>
    <s v="Yes"/>
    <n v="20"/>
    <n v="5"/>
    <n v="60"/>
  </r>
  <r>
    <n v="3471"/>
    <s v="Carla Ferreira"/>
    <x v="2"/>
    <d v="2024-10-23T00:00:00"/>
    <x v="1"/>
    <x v="2"/>
    <x v="0"/>
    <s v="No"/>
    <s v="-"/>
    <s v="Yes"/>
    <n v="20"/>
    <n v="10"/>
    <n v="20"/>
  </r>
  <r>
    <n v="3472"/>
    <s v="Diogo Alves"/>
    <x v="1"/>
    <d v="2024-10-24T00:00:00"/>
    <x v="0"/>
    <x v="1"/>
    <x v="2"/>
    <s v="No"/>
    <s v="-"/>
    <s v="No"/>
    <n v="0"/>
    <n v="0"/>
    <n v="5"/>
  </r>
  <r>
    <n v="3473"/>
    <s v="Elisa Neves"/>
    <x v="0"/>
    <d v="2024-10-25T00:00:00"/>
    <x v="1"/>
    <x v="0"/>
    <x v="0"/>
    <s v="Yes"/>
    <n v="30"/>
    <s v="Yes"/>
    <n v="20"/>
    <n v="3"/>
    <n v="62"/>
  </r>
  <r>
    <n v="3474"/>
    <s v="Fabiano Pires"/>
    <x v="2"/>
    <d v="2024-10-26T00:00:00"/>
    <x v="0"/>
    <x v="2"/>
    <x v="1"/>
    <s v="No"/>
    <s v="-"/>
    <s v="Yes"/>
    <n v="20"/>
    <n v="15"/>
    <n v="15"/>
  </r>
  <r>
    <n v="3475"/>
    <s v="Giovana Ribeiro"/>
    <x v="1"/>
    <d v="2024-10-27T00:00:00"/>
    <x v="1"/>
    <x v="1"/>
    <x v="0"/>
    <s v="No"/>
    <s v="-"/>
    <s v="No"/>
    <n v="0"/>
    <n v="1"/>
    <n v="4"/>
  </r>
  <r>
    <n v="3476"/>
    <s v="Hélio Costa"/>
    <x v="0"/>
    <d v="2024-10-28T00:00:00"/>
    <x v="0"/>
    <x v="0"/>
    <x v="2"/>
    <s v="Yes"/>
    <n v="30"/>
    <s v="Yes"/>
    <n v="20"/>
    <n v="7"/>
    <n v="58"/>
  </r>
  <r>
    <n v="3477"/>
    <s v="Íris Loureiro"/>
    <x v="2"/>
    <d v="2024-10-29T00:00:00"/>
    <x v="1"/>
    <x v="2"/>
    <x v="0"/>
    <s v="No"/>
    <s v="-"/>
    <s v="Yes"/>
    <n v="20"/>
    <n v="10"/>
    <n v="20"/>
  </r>
  <r>
    <n v="3478"/>
    <s v="João Pereira"/>
    <x v="1"/>
    <d v="2024-10-30T00:00:00"/>
    <x v="0"/>
    <x v="1"/>
    <x v="1"/>
    <s v="No"/>
    <s v="-"/>
    <s v="No"/>
    <n v="0"/>
    <n v="0"/>
    <n v="5"/>
  </r>
  <r>
    <n v="3479"/>
    <s v="Klara Silva"/>
    <x v="0"/>
    <d v="2024-10-31T00:00:00"/>
    <x v="1"/>
    <x v="0"/>
    <x v="0"/>
    <s v="Yes"/>
    <n v="30"/>
    <s v="Yes"/>
    <n v="20"/>
    <n v="20"/>
    <n v="45"/>
  </r>
  <r>
    <n v="3480"/>
    <s v="Luciana Barros"/>
    <x v="2"/>
    <d v="2024-11-01T00:00:00"/>
    <x v="0"/>
    <x v="2"/>
    <x v="2"/>
    <s v="No"/>
    <s v="-"/>
    <s v="Yes"/>
    <n v="20"/>
    <n v="15"/>
    <n v="15"/>
  </r>
  <r>
    <n v="3481"/>
    <s v="Marcos Gomes"/>
    <x v="1"/>
    <d v="2024-11-02T00:00:00"/>
    <x v="1"/>
    <x v="1"/>
    <x v="0"/>
    <s v="No"/>
    <s v="-"/>
    <s v="No"/>
    <n v="0"/>
    <n v="1"/>
    <n v="4"/>
  </r>
  <r>
    <n v="3482"/>
    <s v="Natália Soares"/>
    <x v="0"/>
    <d v="2024-11-03T00:00:00"/>
    <x v="0"/>
    <x v="0"/>
    <x v="1"/>
    <s v="Yes"/>
    <n v="30"/>
    <s v="Yes"/>
    <n v="20"/>
    <n v="3"/>
    <n v="62"/>
  </r>
  <r>
    <n v="3483"/>
    <s v="Oscar Machado"/>
    <x v="2"/>
    <d v="2024-11-04T00:00:00"/>
    <x v="1"/>
    <x v="2"/>
    <x v="0"/>
    <s v="No"/>
    <s v="-"/>
    <s v="Yes"/>
    <n v="20"/>
    <n v="10"/>
    <n v="20"/>
  </r>
  <r>
    <n v="3484"/>
    <s v="Patrícia Lima"/>
    <x v="1"/>
    <d v="2024-11-05T00:00:00"/>
    <x v="0"/>
    <x v="1"/>
    <x v="2"/>
    <s v="No"/>
    <s v="-"/>
    <s v="No"/>
    <n v="0"/>
    <n v="0"/>
    <n v="5"/>
  </r>
  <r>
    <n v="3485"/>
    <s v="Quirino Neto"/>
    <x v="0"/>
    <d v="2024-11-06T00:00:00"/>
    <x v="1"/>
    <x v="0"/>
    <x v="0"/>
    <s v="Yes"/>
    <n v="30"/>
    <s v="Yes"/>
    <n v="20"/>
    <n v="15"/>
    <n v="50"/>
  </r>
  <r>
    <n v="3486"/>
    <s v="Rafaela Souza"/>
    <x v="1"/>
    <d v="2024-11-07T00:00:00"/>
    <x v="0"/>
    <x v="1"/>
    <x v="0"/>
    <s v="No"/>
    <s v="-"/>
    <s v="No"/>
    <n v="0"/>
    <n v="0"/>
    <n v="5"/>
  </r>
  <r>
    <n v="3487"/>
    <s v="Sandro Almeida"/>
    <x v="0"/>
    <d v="2024-11-08T00:00:00"/>
    <x v="1"/>
    <x v="0"/>
    <x v="2"/>
    <s v="Yes"/>
    <n v="30"/>
    <s v="Yes"/>
    <n v="20"/>
    <n v="7"/>
    <n v="58"/>
  </r>
  <r>
    <n v="3488"/>
    <s v="Tânia Ribeiro"/>
    <x v="2"/>
    <d v="2024-11-09T00:00:00"/>
    <x v="0"/>
    <x v="2"/>
    <x v="1"/>
    <s v="No"/>
    <s v="-"/>
    <s v="Yes"/>
    <n v="20"/>
    <n v="10"/>
    <n v="20"/>
  </r>
  <r>
    <n v="3489"/>
    <s v="Ugo Dias"/>
    <x v="1"/>
    <d v="2024-11-10T00:00:00"/>
    <x v="1"/>
    <x v="1"/>
    <x v="2"/>
    <s v="No"/>
    <s v="-"/>
    <s v="No"/>
    <n v="0"/>
    <n v="1"/>
    <n v="4"/>
  </r>
  <r>
    <n v="3490"/>
    <s v="Valéria Lima"/>
    <x v="0"/>
    <d v="2024-11-11T00:00:00"/>
    <x v="0"/>
    <x v="0"/>
    <x v="0"/>
    <s v="Yes"/>
    <n v="30"/>
    <s v="Yes"/>
    <n v="20"/>
    <n v="15"/>
    <n v="50"/>
  </r>
  <r>
    <n v="3491"/>
    <s v="William Fernandes"/>
    <x v="2"/>
    <d v="2024-11-12T00:00:00"/>
    <x v="1"/>
    <x v="2"/>
    <x v="0"/>
    <s v="No"/>
    <s v="-"/>
    <s v="Yes"/>
    <n v="20"/>
    <n v="5"/>
    <n v="25"/>
  </r>
  <r>
    <n v="3492"/>
    <s v="Xuxa Mendes"/>
    <x v="1"/>
    <d v="2024-11-13T00:00:00"/>
    <x v="0"/>
    <x v="1"/>
    <x v="1"/>
    <s v="No"/>
    <s v="-"/>
    <s v="No"/>
    <n v="0"/>
    <n v="0"/>
    <n v="5"/>
  </r>
  <r>
    <n v="3493"/>
    <s v="Ygor Farias"/>
    <x v="0"/>
    <d v="2024-11-14T00:00:00"/>
    <x v="1"/>
    <x v="0"/>
    <x v="2"/>
    <s v="Yes"/>
    <n v="30"/>
    <s v="Yes"/>
    <n v="20"/>
    <n v="20"/>
    <n v="45"/>
  </r>
  <r>
    <n v="3494"/>
    <s v="Zilda Barros"/>
    <x v="2"/>
    <d v="2024-11-15T00:00:00"/>
    <x v="0"/>
    <x v="2"/>
    <x v="2"/>
    <s v="No"/>
    <s v="-"/>
    <s v="Yes"/>
    <n v="20"/>
    <n v="12"/>
    <n v="18"/>
  </r>
  <r>
    <n v="3495"/>
    <s v="Amanda Santos"/>
    <x v="1"/>
    <d v="2024-11-16T00:00:00"/>
    <x v="1"/>
    <x v="1"/>
    <x v="0"/>
    <s v="No"/>
    <s v="-"/>
    <s v="No"/>
    <n v="0"/>
    <n v="2"/>
    <n v="3"/>
  </r>
  <r>
    <n v="3496"/>
    <s v="Bruno Costa"/>
    <x v="0"/>
    <d v="2024-11-17T00:00:00"/>
    <x v="0"/>
    <x v="0"/>
    <x v="1"/>
    <s v="Yes"/>
    <n v="30"/>
    <s v="Yes"/>
    <n v="20"/>
    <n v="5"/>
    <n v="60"/>
  </r>
  <r>
    <n v="3497"/>
    <s v="Carla Rodrigues"/>
    <x v="2"/>
    <d v="2024-11-18T00:00:00"/>
    <x v="1"/>
    <x v="2"/>
    <x v="0"/>
    <s v="No"/>
    <s v="-"/>
    <s v="Yes"/>
    <n v="20"/>
    <n v="10"/>
    <n v="20"/>
  </r>
  <r>
    <n v="3498"/>
    <s v="Diogo Pereira"/>
    <x v="1"/>
    <d v="2024-11-19T00:00:00"/>
    <x v="0"/>
    <x v="1"/>
    <x v="2"/>
    <s v="No"/>
    <s v="-"/>
    <s v="No"/>
    <n v="0"/>
    <n v="0"/>
    <n v="5"/>
  </r>
  <r>
    <n v="3499"/>
    <s v="Elisa Correia"/>
    <x v="0"/>
    <d v="2024-11-20T00:00:00"/>
    <x v="1"/>
    <x v="0"/>
    <x v="0"/>
    <s v="Yes"/>
    <n v="30"/>
    <s v="Yes"/>
    <n v="20"/>
    <n v="3"/>
    <n v="62"/>
  </r>
  <r>
    <n v="3500"/>
    <s v="Fábio Lourenço"/>
    <x v="2"/>
    <d v="2024-11-21T00:00:00"/>
    <x v="0"/>
    <x v="2"/>
    <x v="1"/>
    <s v="No"/>
    <s v="-"/>
    <s v="Yes"/>
    <n v="20"/>
    <n v="15"/>
    <n v="15"/>
  </r>
  <r>
    <n v="3501"/>
    <s v="Gabriela Neves"/>
    <x v="1"/>
    <d v="2024-11-22T00:00:00"/>
    <x v="1"/>
    <x v="1"/>
    <x v="0"/>
    <s v="No"/>
    <s v="-"/>
    <s v="No"/>
    <n v="0"/>
    <n v="1"/>
    <n v="4"/>
  </r>
  <r>
    <n v="3502"/>
    <s v="Henrique Gonçalves"/>
    <x v="0"/>
    <d v="2024-11-23T00:00:00"/>
    <x v="0"/>
    <x v="0"/>
    <x v="2"/>
    <s v="Yes"/>
    <n v="30"/>
    <s v="Yes"/>
    <n v="20"/>
    <n v="7"/>
    <n v="58"/>
  </r>
  <r>
    <n v="3503"/>
    <s v="Íris Santos"/>
    <x v="2"/>
    <d v="2024-11-24T00:00:00"/>
    <x v="1"/>
    <x v="2"/>
    <x v="0"/>
    <s v="No"/>
    <s v="-"/>
    <s v="Yes"/>
    <n v="20"/>
    <n v="10"/>
    <n v="20"/>
  </r>
  <r>
    <n v="3504"/>
    <s v="João Marcelo Alves"/>
    <x v="1"/>
    <d v="2024-11-25T00:00:00"/>
    <x v="0"/>
    <x v="1"/>
    <x v="1"/>
    <s v="No"/>
    <s v="-"/>
    <s v="No"/>
    <n v="0"/>
    <n v="0"/>
    <n v="5"/>
  </r>
  <r>
    <n v="3505"/>
    <s v="Klara Fonseca"/>
    <x v="0"/>
    <d v="2024-11-26T00:00:00"/>
    <x v="1"/>
    <x v="0"/>
    <x v="0"/>
    <s v="Yes"/>
    <n v="30"/>
    <s v="Yes"/>
    <n v="20"/>
    <n v="20"/>
    <n v="45"/>
  </r>
  <r>
    <n v="3506"/>
    <s v="Lucas Mendonça"/>
    <x v="2"/>
    <d v="2024-11-27T00:00:00"/>
    <x v="0"/>
    <x v="2"/>
    <x v="2"/>
    <s v="No"/>
    <s v="-"/>
    <s v="Yes"/>
    <n v="20"/>
    <n v="15"/>
    <n v="15"/>
  </r>
  <r>
    <n v="3507"/>
    <s v="Marcela Torres"/>
    <x v="1"/>
    <d v="2024-11-28T00:00:00"/>
    <x v="1"/>
    <x v="1"/>
    <x v="0"/>
    <s v="No"/>
    <s v="-"/>
    <s v="No"/>
    <n v="0"/>
    <n v="1"/>
    <n v="4"/>
  </r>
  <r>
    <n v="3508"/>
    <s v="Natália Castro"/>
    <x v="0"/>
    <d v="2024-11-29T00:00:00"/>
    <x v="0"/>
    <x v="0"/>
    <x v="1"/>
    <s v="Yes"/>
    <n v="30"/>
    <s v="Yes"/>
    <n v="20"/>
    <n v="3"/>
    <n v="62"/>
  </r>
  <r>
    <n v="3509"/>
    <s v="Oscar Martins"/>
    <x v="2"/>
    <d v="2024-11-30T00:00:00"/>
    <x v="1"/>
    <x v="2"/>
    <x v="0"/>
    <s v="No"/>
    <s v="-"/>
    <s v="Yes"/>
    <n v="20"/>
    <n v="10"/>
    <n v="20"/>
  </r>
  <r>
    <n v="3510"/>
    <s v="Patrícia Oliveira"/>
    <x v="1"/>
    <d v="2024-12-01T00:00:00"/>
    <x v="0"/>
    <x v="1"/>
    <x v="2"/>
    <s v="No"/>
    <s v="-"/>
    <s v="No"/>
    <n v="0"/>
    <n v="0"/>
    <n v="5"/>
  </r>
  <r>
    <n v="3511"/>
    <s v="Quentin Nogueira"/>
    <x v="0"/>
    <d v="2024-12-02T00:00:00"/>
    <x v="1"/>
    <x v="0"/>
    <x v="0"/>
    <s v="Yes"/>
    <n v="30"/>
    <s v="Yes"/>
    <n v="20"/>
    <n v="15"/>
    <n v="50"/>
  </r>
  <r>
    <n v="3512"/>
    <s v="Raquel Silva"/>
    <x v="2"/>
    <d v="2024-12-03T00:00:00"/>
    <x v="0"/>
    <x v="2"/>
    <x v="1"/>
    <s v="No"/>
    <s v="-"/>
    <s v="Yes"/>
    <n v="20"/>
    <n v="15"/>
    <n v="15"/>
  </r>
  <r>
    <n v="3513"/>
    <s v="Sandro Gomes"/>
    <x v="1"/>
    <d v="2024-12-04T00:00:00"/>
    <x v="1"/>
    <x v="1"/>
    <x v="0"/>
    <s v="No"/>
    <s v="-"/>
    <s v="No"/>
    <n v="0"/>
    <n v="1"/>
    <n v="4"/>
  </r>
  <r>
    <n v="3514"/>
    <s v="Tânia Machado"/>
    <x v="0"/>
    <d v="2024-12-05T00:00:00"/>
    <x v="0"/>
    <x v="0"/>
    <x v="2"/>
    <s v="Yes"/>
    <n v="30"/>
    <s v="Yes"/>
    <n v="20"/>
    <n v="7"/>
    <n v="58"/>
  </r>
  <r>
    <n v="3515"/>
    <s v="Ursula Silva"/>
    <x v="2"/>
    <d v="2024-12-06T00:00:00"/>
    <x v="1"/>
    <x v="2"/>
    <x v="0"/>
    <s v="No"/>
    <s v="-"/>
    <s v="Yes"/>
    <n v="20"/>
    <n v="10"/>
    <n v="20"/>
  </r>
  <r>
    <n v="3516"/>
    <s v="Vanessa Moraes"/>
    <x v="1"/>
    <d v="2024-12-07T00:00:00"/>
    <x v="0"/>
    <x v="1"/>
    <x v="1"/>
    <s v="No"/>
    <s v="-"/>
    <s v="No"/>
    <n v="0"/>
    <n v="0"/>
    <n v="5"/>
  </r>
  <r>
    <n v="3517"/>
    <s v="William Carvalho"/>
    <x v="0"/>
    <d v="2024-12-08T00:00:00"/>
    <x v="1"/>
    <x v="0"/>
    <x v="0"/>
    <s v="Yes"/>
    <n v="30"/>
    <s v="Yes"/>
    <n v="20"/>
    <n v="20"/>
    <n v="45"/>
  </r>
  <r>
    <n v="3518"/>
    <s v="Xavier Reis"/>
    <x v="2"/>
    <d v="2024-12-09T00:00:00"/>
    <x v="0"/>
    <x v="2"/>
    <x v="2"/>
    <s v="No"/>
    <s v="-"/>
    <s v="Yes"/>
    <n v="20"/>
    <n v="12"/>
    <n v="18"/>
  </r>
  <r>
    <n v="3519"/>
    <s v="Yasmin Rocha"/>
    <x v="1"/>
    <d v="2024-12-10T00:00:00"/>
    <x v="1"/>
    <x v="1"/>
    <x v="0"/>
    <s v="No"/>
    <s v="-"/>
    <s v="No"/>
    <n v="0"/>
    <n v="2"/>
    <n v="3"/>
  </r>
  <r>
    <n v="3520"/>
    <s v="Zacarias Duarte"/>
    <x v="0"/>
    <d v="2024-12-11T00:00:00"/>
    <x v="0"/>
    <x v="0"/>
    <x v="1"/>
    <s v="Yes"/>
    <n v="30"/>
    <s v="Yes"/>
    <n v="20"/>
    <n v="5"/>
    <n v="60"/>
  </r>
  <r>
    <n v="3521"/>
    <s v="Amanda Freitas"/>
    <x v="2"/>
    <d v="2024-12-12T00:00:00"/>
    <x v="1"/>
    <x v="2"/>
    <x v="0"/>
    <s v="No"/>
    <s v="-"/>
    <s v="Yes"/>
    <n v="20"/>
    <n v="10"/>
    <n v="20"/>
  </r>
  <r>
    <n v="3522"/>
    <s v="Bruno Almeida"/>
    <x v="1"/>
    <d v="2024-12-13T00:00:00"/>
    <x v="0"/>
    <x v="1"/>
    <x v="2"/>
    <s v="No"/>
    <s v="-"/>
    <s v="No"/>
    <n v="0"/>
    <n v="0"/>
    <n v="5"/>
  </r>
  <r>
    <n v="3523"/>
    <s v="Carla Siqueira"/>
    <x v="0"/>
    <d v="2024-12-14T00:00:00"/>
    <x v="1"/>
    <x v="0"/>
    <x v="0"/>
    <s v="Yes"/>
    <n v="30"/>
    <s v="Yes"/>
    <n v="20"/>
    <n v="3"/>
    <n v="62"/>
  </r>
  <r>
    <n v="3524"/>
    <s v="Diogo Ramos"/>
    <x v="2"/>
    <d v="2024-12-15T00:00:00"/>
    <x v="0"/>
    <x v="2"/>
    <x v="1"/>
    <s v="No"/>
    <s v="-"/>
    <s v="Yes"/>
    <n v="20"/>
    <n v="15"/>
    <n v="15"/>
  </r>
  <r>
    <n v="3525"/>
    <s v="Elisa Magalhães"/>
    <x v="1"/>
    <d v="2024-12-16T00:00:00"/>
    <x v="1"/>
    <x v="1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ABDE3-5252-4EA5-BC02-7EBE582EE59A}" name="Tabela dinâmica18" cacheId="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8">
  <location ref="B32:C35" firstHeaderRow="1" firstDataRow="1" firstDataCol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a de Total Value" fld="12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9B684-9123-4B2C-BD4E-A9C4A34A4473}" name="Tabela dinâmica14" cacheId="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B28:B29" firstHeaderRow="1" firstDataRow="1" firstDataCol="0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Items count="1">
    <i/>
  </rowItems>
  <colItems count="1">
    <i/>
  </colItems>
  <dataFields count="1">
    <dataField name="Soma de Total Value" fld="12" baseField="0" baseItem="0" numFmtId="44"/>
  </dataFields>
  <formats count="3"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01B2B-717A-4433-8332-CA3AA638749D}" name="Tabela dinâmica13" cacheId="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B19:C23" firstHeaderRow="1" firstDataRow="1" firstDataCol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multipleItemSelectionAllowed="1" showAll="0">
      <items count="3">
        <item x="1"/>
        <item x="0"/>
        <item t="default"/>
      </items>
    </pivotField>
    <pivotField numFmtId="44" multipleItemSelectionAllowed="1"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44"/>
  </dataFields>
  <chartFormats count="4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3A1BCC4A-57D6-4579-8107-B98EF538A693}" sourceName="Plan">
  <pivotTables>
    <pivotTable tabId="3" name="Tabela dinâmica13"/>
  </pivotTables>
  <data>
    <tabular pivotCacheId="456439072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an" xr10:uid="{9B56208F-5A01-4F63-A3AB-A56E9A61B26A}" cache="SegmentaçãodeDados_Plan" caption="Plan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an 1" xr10:uid="{C389ED04-826C-444E-92CB-1448EE383D13}" cache="SegmentaçãodeDados_Plan" caption="Plan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Base" displayName="TabBase" ref="A1:M296" totalsRowShown="0" dataDxfId="18">
  <autoFilter ref="A1:M296" xr:uid="{34E0E886-4200-4B36-97B3-63DB74FF40A0}"/>
  <tableColumns count="13">
    <tableColumn id="1" xr3:uid="{C4A90516-688A-46BF-9167-EA16C2A8A652}" name="Subscriber ID" dataDxfId="17"/>
    <tableColumn id="2" xr3:uid="{53DD39D0-2220-4121-9E9D-4EAA7E151C0F}" name="Name" dataDxfId="16"/>
    <tableColumn id="3" xr3:uid="{4F5FF271-4C57-4BE0-8F2C-F82C8551625C}" name="Plan" dataDxfId="15"/>
    <tableColumn id="4" xr3:uid="{8C17EB93-79B9-4E55-B8F7-BEB82F8253E9}" name="Start Date" dataDxfId="14"/>
    <tableColumn id="5" xr3:uid="{48CEDF9B-1689-482A-A828-5CCE7713264A}" name="Auto Renewal" dataDxfId="13"/>
    <tableColumn id="6" xr3:uid="{78B82374-9AA7-4E38-AE4F-78CDE6C83720}" name="Subscription Price" dataDxfId="12" dataCellStyle="Moeda"/>
    <tableColumn id="7" xr3:uid="{F2433F68-AF33-49D0-B1FB-19A396074EDE}" name="Subscription Type" dataDxfId="11"/>
    <tableColumn id="8" xr3:uid="{FD4D9C95-F6E5-4933-9068-A71FF7DF9343}" name="EA Play Season Pass" dataDxfId="10"/>
    <tableColumn id="13" xr3:uid="{978DD0D2-834E-4CE4-A39B-30976086932F}" name="EA Play Season Pass_x000a_Price" dataDxfId="9" dataCellStyle="Moeda"/>
    <tableColumn id="9" xr3:uid="{6E29F111-C395-4580-9DAD-3407D9E8B1A4}" name="Minecraft Season Pass" dataDxfId="8"/>
    <tableColumn id="10" xr3:uid="{EF544EAA-7F25-4FD5-A10E-8E62804DB9E3}" name="Minecraft Season Pass Price" dataDxfId="7" dataCellStyle="Moeda"/>
    <tableColumn id="11" xr3:uid="{7F6EB64A-1F07-4E48-9F0F-AC7D9DCD26F8}" name="Coupon Value" dataDxfId="6" dataCellStyle="Moeda"/>
    <tableColumn id="12" xr3:uid="{2B04ABC8-DE6F-426E-ADC0-D8AFC68CA58E}" name="Total Value" dataDxfId="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31" sqref="D3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D31" sqref="D3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12.5703125" customWidth="1"/>
    <col min="4" max="4" width="16.140625" customWidth="1"/>
    <col min="5" max="5" width="19.42578125" customWidth="1"/>
    <col min="6" max="6" width="15.5703125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9:D35"/>
  <sheetViews>
    <sheetView showGridLines="0" topLeftCell="A20" zoomScale="130" zoomScaleNormal="130" workbookViewId="0">
      <selection activeCell="D31" sqref="D31"/>
    </sheetView>
  </sheetViews>
  <sheetFormatPr defaultRowHeight="15" x14ac:dyDescent="0.25"/>
  <cols>
    <col min="2" max="2" width="18.42578125" bestFit="1" customWidth="1"/>
    <col min="3" max="3" width="19.28515625" bestFit="1" customWidth="1"/>
    <col min="4" max="5" width="12.28515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19" spans="2:3" x14ac:dyDescent="0.25">
      <c r="B19" s="12" t="s">
        <v>313</v>
      </c>
      <c r="C19" t="s">
        <v>315</v>
      </c>
    </row>
    <row r="20" spans="2:3" x14ac:dyDescent="0.25">
      <c r="B20" s="13" t="s">
        <v>22</v>
      </c>
      <c r="C20" s="14">
        <v>444</v>
      </c>
    </row>
    <row r="21" spans="2:3" x14ac:dyDescent="0.25">
      <c r="B21" s="13" t="s">
        <v>26</v>
      </c>
      <c r="C21" s="14">
        <v>1801</v>
      </c>
    </row>
    <row r="22" spans="2:3" x14ac:dyDescent="0.25">
      <c r="B22" s="13" t="s">
        <v>18</v>
      </c>
      <c r="C22" s="14">
        <v>5388</v>
      </c>
    </row>
    <row r="23" spans="2:3" x14ac:dyDescent="0.25">
      <c r="B23" s="13" t="s">
        <v>314</v>
      </c>
      <c r="C23" s="14">
        <v>7633</v>
      </c>
    </row>
    <row r="28" spans="2:3" ht="21" x14ac:dyDescent="0.35">
      <c r="B28" s="18" t="s">
        <v>315</v>
      </c>
      <c r="C28" s="18"/>
    </row>
    <row r="29" spans="2:3" ht="21" x14ac:dyDescent="0.35">
      <c r="B29" s="19">
        <v>7633</v>
      </c>
      <c r="C29" s="18"/>
    </row>
    <row r="32" spans="2:3" x14ac:dyDescent="0.25">
      <c r="B32" s="12" t="s">
        <v>313</v>
      </c>
      <c r="C32" t="s">
        <v>315</v>
      </c>
    </row>
    <row r="33" spans="2:4" x14ac:dyDescent="0.25">
      <c r="B33" s="13" t="s">
        <v>23</v>
      </c>
      <c r="C33" s="14">
        <v>3847</v>
      </c>
      <c r="D33" s="20">
        <f>GETPIVOTDATA("Total Value",$B$32,"Auto Renewal","Yes")/GETPIVOTDATA("Total Value",$B$32)</f>
        <v>0.49600419232280885</v>
      </c>
    </row>
    <row r="34" spans="2:4" x14ac:dyDescent="0.25">
      <c r="B34" s="13" t="s">
        <v>19</v>
      </c>
      <c r="C34" s="14">
        <v>3786</v>
      </c>
      <c r="D34" s="20">
        <f>GETPIVOTDATA("Total Value",$B$32,"Auto Renewal","Yes")/GETPIVOTDATA("Total Value",$B$32)</f>
        <v>0.49600419232280885</v>
      </c>
    </row>
    <row r="35" spans="2:4" x14ac:dyDescent="0.25">
      <c r="B35" s="13" t="s">
        <v>314</v>
      </c>
      <c r="C35" s="14">
        <v>7633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1CA4-080B-4444-B901-806BDA986EFE}">
  <dimension ref="A2:S136"/>
  <sheetViews>
    <sheetView showGridLines="0" showRowColHeaders="0" tabSelected="1" zoomScaleNormal="100" workbookViewId="0">
      <selection activeCell="B8" sqref="B8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5" t="s">
        <v>316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Cezarino Martins da Hora</cp:lastModifiedBy>
  <dcterms:created xsi:type="dcterms:W3CDTF">2024-12-19T13:13:10Z</dcterms:created>
  <dcterms:modified xsi:type="dcterms:W3CDTF">2025-04-09T03:42:56Z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