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gman\Desktop\Projects\X-Keyboards\HandwireCustom\HandwireCustom\"/>
    </mc:Choice>
  </mc:AlternateContent>
  <xr:revisionPtr revIDLastSave="0" documentId="13_ncr:1_{20F74B3D-9863-48D4-9D52-430108843155}" xr6:coauthVersionLast="47" xr6:coauthVersionMax="47" xr10:uidLastSave="{00000000-0000-0000-0000-000000000000}"/>
  <bookViews>
    <workbookView xWindow="12900" yWindow="0" windowWidth="25800" windowHeight="21000" xr2:uid="{474EE8BB-8403-4642-9E94-228D8AEC6B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1" l="1"/>
  <c r="E21" i="1" s="1"/>
  <c r="E17" i="1"/>
  <c r="E13" i="1"/>
  <c r="E14" i="1"/>
  <c r="E15" i="1"/>
  <c r="E12" i="1"/>
  <c r="H7" i="1"/>
</calcChain>
</file>

<file path=xl/sharedStrings.xml><?xml version="1.0" encoding="utf-8"?>
<sst xmlns="http://schemas.openxmlformats.org/spreadsheetml/2006/main" count="27" uniqueCount="26">
  <si>
    <t>Material</t>
  </si>
  <si>
    <t>Price</t>
  </si>
  <si>
    <t>Engineering Fee</t>
  </si>
  <si>
    <t>Board</t>
  </si>
  <si>
    <t>Components</t>
  </si>
  <si>
    <t>Extended Components</t>
  </si>
  <si>
    <t>SMT Assembly</t>
  </si>
  <si>
    <t>Setup Fee</t>
  </si>
  <si>
    <t>Stencil</t>
  </si>
  <si>
    <t>Total</t>
  </si>
  <si>
    <t>Individual Board Fee</t>
  </si>
  <si>
    <t>Kailh Hot  Swap Sockets</t>
  </si>
  <si>
    <t>1N4148 Diodes</t>
  </si>
  <si>
    <t>Switches</t>
  </si>
  <si>
    <t>Boards</t>
  </si>
  <si>
    <t>https://divinikey.com/products/kailh-hot-swap-sockets?_pos=2&amp;_sid=e77364f8f&amp;_ss=r</t>
  </si>
  <si>
    <t>OLED</t>
  </si>
  <si>
    <t>https://www.amazon.com/Teyleten-Robot-Display-SSD1306-Raspberry/dp/B08ZY4YBHL/ref=sr_1_9?crid=3KSGTIOPHNL8C&amp;keywords=ssd1306&amp;qid=1661510856&amp;sprefix=ssd1306+%2Caps%2C115&amp;sr=8-9</t>
  </si>
  <si>
    <t>https://www.amazon.com/McIgIcM-1n4148-switching-Standard-Through/dp/B06XB1R2NK/ref=sr_1_3?keywords=1n4148+diode&amp;qid=1661510892&amp;sprefix=1n%2Caps%2C119&amp;sr=8-3</t>
  </si>
  <si>
    <t>Shipping</t>
  </si>
  <si>
    <t>Amount</t>
  </si>
  <si>
    <t>Order Quantity</t>
  </si>
  <si>
    <t>Solenoid</t>
  </si>
  <si>
    <t>Unit Price</t>
  </si>
  <si>
    <t>Adafruit Shipping</t>
  </si>
  <si>
    <t>TIP120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</si>
</sst>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F11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0" fontId="2" fillId="0" borderId="1" xfId="0" applyFont="1" applyBorder="1"/>
    <xf numFmtId="44" fontId="2" fillId="0" borderId="1" xfId="1" applyFont="1" applyBorder="1"/>
    <xf numFmtId="0" fontId="0" fillId="0" borderId="1" xfId="0" applyBorder="1"/>
    <xf numFmtId="44" fontId="0" fillId="0" borderId="1" xfId="1" applyFont="1" applyBorder="1"/>
    <xf numFmtId="0" fontId="0" fillId="0" borderId="0" xfId="0" applyBorder="1"/>
    <xf numFmtId="44" fontId="0" fillId="0" borderId="0" xfId="1" applyFont="1" applyBorder="1"/>
    <xf numFmtId="0" fontId="0" fillId="0" borderId="1" xfId="0" applyFill="1" applyBorder="1"/>
    <xf numFmtId="0" fontId="0" fillId="0" borderId="0" xfId="0" applyFill="1" applyBorder="1"/>
    <xf numFmtId="0" fontId="3" fillId="0" borderId="0" xfId="2"/>
    <xf numFmtId="44" fontId="0" fillId="0" borderId="1" xfId="1" applyFont="1" applyFill="1" applyBorder="1"/>
    <xf numFmtId="44" fontId="0" fillId="0" borderId="0" xfId="1" applyFont="1" applyFill="1" applyBorder="1"/>
    <xf numFmtId="0" fontId="2" fillId="0" borderId="1" xfId="1" applyNumberFormat="1" applyFont="1" applyBorder="1"/>
    <xf numFmtId="0" fontId="4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McIgIcM-1n4148-switching-Standard-Through/dp/B06XB1R2NK/ref=sr_1_3?keywords=1n4148+diode&amp;qid=1661510892&amp;sprefix=1n%2Caps%2C119&amp;sr=8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43FF8-2E9A-46D3-9AC9-346248A12D8C}">
  <dimension ref="A1:H21"/>
  <sheetViews>
    <sheetView tabSelected="1" workbookViewId="0">
      <selection activeCell="F26" sqref="F26"/>
    </sheetView>
  </sheetViews>
  <sheetFormatPr defaultRowHeight="15" x14ac:dyDescent="0.25"/>
  <cols>
    <col min="1" max="1" width="22.140625" bestFit="1" customWidth="1"/>
    <col min="2" max="2" width="8.140625" bestFit="1" customWidth="1"/>
    <col min="3" max="3" width="14.42578125" bestFit="1" customWidth="1"/>
    <col min="4" max="4" width="9.7109375" style="1" bestFit="1" customWidth="1"/>
    <col min="5" max="5" width="9" style="1" bestFit="1" customWidth="1"/>
    <col min="6" max="6" width="183.42578125" bestFit="1" customWidth="1"/>
    <col min="7" max="7" width="8.85546875" bestFit="1" customWidth="1"/>
    <col min="8" max="8" width="4" bestFit="1" customWidth="1"/>
  </cols>
  <sheetData>
    <row r="1" spans="1:8" x14ac:dyDescent="0.25">
      <c r="A1" s="2" t="s">
        <v>0</v>
      </c>
      <c r="B1" s="2" t="s">
        <v>20</v>
      </c>
      <c r="C1" s="2" t="s">
        <v>21</v>
      </c>
      <c r="D1" s="13" t="s">
        <v>23</v>
      </c>
      <c r="E1" s="3" t="s">
        <v>1</v>
      </c>
    </row>
    <row r="2" spans="1:8" x14ac:dyDescent="0.25">
      <c r="A2" s="4" t="s">
        <v>2</v>
      </c>
      <c r="B2" s="4"/>
      <c r="C2" s="4"/>
      <c r="D2" s="5"/>
      <c r="E2" s="5">
        <v>4</v>
      </c>
    </row>
    <row r="3" spans="1:8" x14ac:dyDescent="0.25">
      <c r="A3" s="4" t="s">
        <v>3</v>
      </c>
      <c r="B3" s="4"/>
      <c r="C3" s="4"/>
      <c r="D3" s="5"/>
      <c r="E3" s="5">
        <v>14.1</v>
      </c>
    </row>
    <row r="4" spans="1:8" x14ac:dyDescent="0.25">
      <c r="A4" s="6"/>
      <c r="B4" s="6"/>
      <c r="C4" s="6"/>
      <c r="D4" s="7"/>
      <c r="E4" s="7"/>
    </row>
    <row r="5" spans="1:8" x14ac:dyDescent="0.25">
      <c r="A5" s="4" t="s">
        <v>4</v>
      </c>
      <c r="B5" s="4"/>
      <c r="C5" s="4"/>
      <c r="D5" s="5"/>
      <c r="E5" s="5">
        <v>25.39</v>
      </c>
      <c r="G5" t="s">
        <v>13</v>
      </c>
      <c r="H5">
        <v>63</v>
      </c>
    </row>
    <row r="6" spans="1:8" x14ac:dyDescent="0.25">
      <c r="A6" s="4" t="s">
        <v>5</v>
      </c>
      <c r="B6" s="4"/>
      <c r="C6" s="4"/>
      <c r="D6" s="5"/>
      <c r="E6" s="5">
        <v>5.86</v>
      </c>
      <c r="G6" t="s">
        <v>14</v>
      </c>
      <c r="H6">
        <v>5</v>
      </c>
    </row>
    <row r="7" spans="1:8" x14ac:dyDescent="0.25">
      <c r="A7" s="4" t="s">
        <v>6</v>
      </c>
      <c r="B7" s="4"/>
      <c r="C7" s="4"/>
      <c r="D7" s="5"/>
      <c r="E7" s="5">
        <v>1.1000000000000001</v>
      </c>
      <c r="G7" t="s">
        <v>9</v>
      </c>
      <c r="H7">
        <f>H5*H6</f>
        <v>315</v>
      </c>
    </row>
    <row r="8" spans="1:8" x14ac:dyDescent="0.25">
      <c r="A8" s="4" t="s">
        <v>7</v>
      </c>
      <c r="B8" s="4"/>
      <c r="C8" s="4"/>
      <c r="D8" s="5"/>
      <c r="E8" s="5">
        <v>8</v>
      </c>
    </row>
    <row r="9" spans="1:8" x14ac:dyDescent="0.25">
      <c r="A9" s="4" t="s">
        <v>8</v>
      </c>
      <c r="B9" s="4"/>
      <c r="C9" s="4"/>
      <c r="D9" s="5"/>
      <c r="E9" s="5">
        <v>1.5</v>
      </c>
    </row>
    <row r="10" spans="1:8" x14ac:dyDescent="0.25">
      <c r="A10" s="4" t="s">
        <v>19</v>
      </c>
      <c r="B10" s="4"/>
      <c r="C10" s="4"/>
      <c r="D10" s="5"/>
      <c r="E10" s="5">
        <v>14.92</v>
      </c>
    </row>
    <row r="12" spans="1:8" x14ac:dyDescent="0.25">
      <c r="A12" s="4" t="s">
        <v>11</v>
      </c>
      <c r="B12" s="4">
        <v>100</v>
      </c>
      <c r="C12" s="4">
        <v>3</v>
      </c>
      <c r="D12" s="5">
        <v>10</v>
      </c>
      <c r="E12" s="5">
        <f>C12*D12</f>
        <v>30</v>
      </c>
      <c r="F12" t="s">
        <v>15</v>
      </c>
    </row>
    <row r="13" spans="1:8" x14ac:dyDescent="0.25">
      <c r="A13" s="4" t="s">
        <v>12</v>
      </c>
      <c r="B13" s="4">
        <v>100</v>
      </c>
      <c r="C13" s="4">
        <v>3</v>
      </c>
      <c r="D13" s="5">
        <v>4.99</v>
      </c>
      <c r="E13" s="5">
        <f t="shared" ref="E13:E15" si="0">C13*D13</f>
        <v>14.97</v>
      </c>
      <c r="F13" s="10" t="s">
        <v>18</v>
      </c>
    </row>
    <row r="14" spans="1:8" x14ac:dyDescent="0.25">
      <c r="A14" s="8" t="s">
        <v>16</v>
      </c>
      <c r="B14" s="8">
        <v>5</v>
      </c>
      <c r="C14" s="8">
        <v>1</v>
      </c>
      <c r="D14" s="11">
        <v>17.989999999999998</v>
      </c>
      <c r="E14" s="5">
        <f t="shared" si="0"/>
        <v>17.989999999999998</v>
      </c>
      <c r="F14" t="s">
        <v>17</v>
      </c>
    </row>
    <row r="15" spans="1:8" x14ac:dyDescent="0.25">
      <c r="A15" s="8" t="s">
        <v>22</v>
      </c>
      <c r="B15" s="8">
        <v>1</v>
      </c>
      <c r="C15" s="8">
        <v>5</v>
      </c>
      <c r="D15" s="11">
        <v>4.95</v>
      </c>
      <c r="E15" s="5">
        <f t="shared" si="0"/>
        <v>24.75</v>
      </c>
    </row>
    <row r="16" spans="1:8" x14ac:dyDescent="0.25">
      <c r="A16" s="8" t="s">
        <v>24</v>
      </c>
      <c r="B16" s="8"/>
      <c r="C16" s="8"/>
      <c r="D16" s="11"/>
      <c r="E16" s="5">
        <v>6.15</v>
      </c>
    </row>
    <row r="17" spans="1:5" x14ac:dyDescent="0.25">
      <c r="A17" s="8" t="s">
        <v>25</v>
      </c>
      <c r="B17" s="8">
        <v>20</v>
      </c>
      <c r="C17" s="8">
        <v>1</v>
      </c>
      <c r="D17" s="11">
        <v>8.49</v>
      </c>
      <c r="E17" s="5">
        <f>C17*D17</f>
        <v>8.49</v>
      </c>
    </row>
    <row r="18" spans="1:5" x14ac:dyDescent="0.25">
      <c r="A18" s="14"/>
      <c r="B18" s="9"/>
      <c r="C18" s="9"/>
      <c r="D18" s="12"/>
      <c r="E18" s="7"/>
    </row>
    <row r="20" spans="1:5" x14ac:dyDescent="0.25">
      <c r="A20" t="s">
        <v>9</v>
      </c>
      <c r="E20" s="1">
        <f>SUM(E2:E17)</f>
        <v>177.22000000000003</v>
      </c>
    </row>
    <row r="21" spans="1:5" x14ac:dyDescent="0.25">
      <c r="A21" t="s">
        <v>10</v>
      </c>
      <c r="E21" s="1">
        <f>E20/5</f>
        <v>35.444000000000003</v>
      </c>
    </row>
  </sheetData>
  <hyperlinks>
    <hyperlink ref="F13" r:id="rId1" xr:uid="{B6DDC6DB-52C9-46F6-9E33-88D595705DDB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Tsai</dc:creator>
  <cp:lastModifiedBy>Andy Tsai</cp:lastModifiedBy>
  <dcterms:created xsi:type="dcterms:W3CDTF">2022-08-26T10:35:30Z</dcterms:created>
  <dcterms:modified xsi:type="dcterms:W3CDTF">2022-09-05T10:16:27Z</dcterms:modified>
</cp:coreProperties>
</file>