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ytongossett/Desktop/Bootcamp Projects/Crowdfunding Analysis/"/>
    </mc:Choice>
  </mc:AlternateContent>
  <xr:revisionPtr revIDLastSave="0" documentId="13_ncr:1_{EEFC38E7-D136-6D49-B803-022DEBF5DCCB}" xr6:coauthVersionLast="47" xr6:coauthVersionMax="47" xr10:uidLastSave="{00000000-0000-0000-0000-000000000000}"/>
  <bookViews>
    <workbookView xWindow="0" yWindow="500" windowWidth="44800" windowHeight="230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Box and Whisker Plot" sheetId="9" r:id="rId5"/>
    <sheet name="Edinburgh Research" sheetId="5" r:id="rId6"/>
    <sheet name="Successul US Kickstarters" sheetId="6" r:id="rId7"/>
    <sheet name="Failed US Kickstarters" sheetId="7" r:id="rId8"/>
    <sheet name="Descriptive Statistics" sheetId="8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2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7" i="8" l="1"/>
  <c r="B17" i="8"/>
  <c r="C16" i="8"/>
  <c r="B16" i="8"/>
  <c r="C15" i="8"/>
  <c r="B15" i="8"/>
  <c r="C14" i="8"/>
  <c r="B14" i="8"/>
  <c r="C7" i="8"/>
  <c r="B7" i="8"/>
  <c r="C6" i="8"/>
  <c r="C5" i="8"/>
  <c r="B6" i="8"/>
  <c r="B5" i="8"/>
  <c r="C4" i="8"/>
  <c r="B4" i="8"/>
  <c r="C13" i="8"/>
  <c r="B13" i="8"/>
  <c r="C12" i="8"/>
  <c r="B12" i="8"/>
  <c r="C3" i="8"/>
  <c r="B3" i="8"/>
  <c r="B2" i="8"/>
  <c r="C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<sst xmlns="http://schemas.openxmlformats.org/spreadsheetml/2006/main" count="38839" uniqueCount="8773">
  <si>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</si>
  <si>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</si>
  <si>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</si>
  <si>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</si>
  <si>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</si>
  <si>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</si>
  <si>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</si>
  <si>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</si>
  <si>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</si>
  <si>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</si>
  <si>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</si>
  <si>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</si>
  <si>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</si>
  <si>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</si>
  <si>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</si>
  <si>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</si>
  <si>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</si>
  <si>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</si>
  <si>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</si>
  <si>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</si>
  <si>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</si>
  <si>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</si>
  <si>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</si>
  <si>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</si>
  <si>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</si>
  <si>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</si>
  <si>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</si>
  <si>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</si>
  <si>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</si>
  <si>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</si>
  <si>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</si>
  <si>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</si>
  <si>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</si>
  <si>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</si>
  <si>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</si>
  <si>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</si>
  <si>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</si>
  <si>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</si>
  <si>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</si>
  <si>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</si>
  <si>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</si>
  <si>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</si>
  <si>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</si>
  <si>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</si>
  <si>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</si>
  <si>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</si>
  <si>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</si>
  <si>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</si>
  <si>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</si>
  <si>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</si>
  <si>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</si>
  <si>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</si>
  <si>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</si>
  <si>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</si>
  <si>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</si>
  <si>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</si>
  <si>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</si>
  <si>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</si>
  <si>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</si>
  <si>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</si>
  <si>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</si>
  <si>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</si>
  <si>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</si>
  <si>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</si>
  <si>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</si>
  <si>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</si>
  <si>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</si>
  <si>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</si>
  <si>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</si>
  <si>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</si>
  <si>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</si>
  <si>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</si>
  <si>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</si>
  <si>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</si>
  <si>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</si>
  <si>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</si>
  <si>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</si>
  <si>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</si>
  <si>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</si>
  <si>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</si>
  <si>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</si>
  <si>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</si>
  <si>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</si>
  <si>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</si>
  <si>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</si>
  <si>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</si>
  <si>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</si>
  <si>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</si>
  <si>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</si>
  <si>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</si>
  <si>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</si>
  <si>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</si>
  <si>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</si>
  <si>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</si>
  <si>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</si>
  <si>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</si>
  <si>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</si>
  <si>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</si>
  <si>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</si>
  <si>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</si>
  <si>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</si>
  <si>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</si>
  <si>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</si>
  <si>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</si>
  <si>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</si>
  <si>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</si>
  <si>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</si>
  <si>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</si>
  <si>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</si>
  <si>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</si>
  <si>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</si>
  <si>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</si>
  <si>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</si>
  <si>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</si>
  <si>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</si>
  <si>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</si>
  <si>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</si>
  <si>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</si>
  <si>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</si>
  <si>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</si>
  <si>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</si>
  <si>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</si>
  <si>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</si>
  <si>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</si>
  <si>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</si>
  <si>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</si>
  <si>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</si>
  <si>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</si>
  <si>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</si>
  <si>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</si>
  <si>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</si>
  <si>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</si>
  <si>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</si>
  <si>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</si>
  <si>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</si>
  <si>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</si>
  <si>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</si>
  <si>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</si>
  <si>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</si>
  <si>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</si>
  <si>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</si>
  <si>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</si>
  <si>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</si>
  <si>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</si>
  <si>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</si>
  <si>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</si>
  <si>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</si>
  <si>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</si>
  <si>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</si>
  <si>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</si>
  <si>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</si>
  <si>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</si>
  <si>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</si>
  <si>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</si>
  <si>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</si>
  <si>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</si>
  <si>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</si>
  <si>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</si>
  <si>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</si>
  <si>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</si>
  <si>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</si>
  <si>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</si>
  <si>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</si>
  <si>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</si>
  <si>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</si>
  <si>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</si>
  <si>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</si>
  <si>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</si>
  <si>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</si>
  <si>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</si>
  <si>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</si>
  <si>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</si>
  <si>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</si>
  <si>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</si>
  <si>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</si>
  <si>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</si>
  <si>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</si>
  <si>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</si>
  <si>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</si>
  <si>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</si>
  <si>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</si>
  <si>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</si>
  <si>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</si>
  <si>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</si>
  <si>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</si>
  <si>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</si>
  <si>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</si>
  <si>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</si>
  <si>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</si>
  <si>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</si>
  <si>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</si>
  <si>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</si>
  <si>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</si>
  <si>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</si>
  <si>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</si>
  <si>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</si>
  <si>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</si>
  <si>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</si>
  <si>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</si>
  <si>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</si>
  <si>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</si>
  <si>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</si>
  <si>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</si>
  <si>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</si>
  <si>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</si>
  <si>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</si>
  <si>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</si>
  <si>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</si>
  <si>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</si>
  <si>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</si>
  <si>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</si>
  <si>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</si>
  <si>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</si>
  <si>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</si>
  <si>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</si>
  <si>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</si>
  <si>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</si>
  <si>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</si>
  <si>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</si>
  <si>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</si>
  <si>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</si>
  <si>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</si>
  <si>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</si>
  <si>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</si>
  <si>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</si>
  <si>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</si>
  <si>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</si>
  <si>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</si>
  <si>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</si>
  <si>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</si>
  <si>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</si>
  <si>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</si>
  <si>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</si>
  <si>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</si>
  <si>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</si>
  <si>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</si>
  <si>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</si>
  <si>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</si>
  <si>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</si>
  <si>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</si>
  <si>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</si>
  <si>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</si>
  <si>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</si>
  <si>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</si>
  <si>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</si>
  <si>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</si>
  <si>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</si>
  <si>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</si>
  <si>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</si>
  <si>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</si>
  <si>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</si>
  <si>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</si>
  <si>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</si>
  <si>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</si>
  <si>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</si>
  <si>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</si>
  <si>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</si>
  <si>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</si>
  <si>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</si>
  <si>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</si>
  <si>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</si>
  <si>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</si>
  <si>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</si>
  <si>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</si>
  <si>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</si>
  <si>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</si>
  <si>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</si>
  <si>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</si>
  <si>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</si>
  <si>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</si>
  <si>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</si>
  <si>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</si>
  <si>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</si>
  <si>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</si>
  <si>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</si>
  <si>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</si>
  <si>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</si>
  <si>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</si>
  <si>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</si>
  <si>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</si>
  <si>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</si>
  <si>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</si>
  <si>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</si>
  <si>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</si>
  <si>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</si>
  <si>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</si>
  <si>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</si>
  <si>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</si>
  <si>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</si>
  <si>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</si>
  <si>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</si>
  <si>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</si>
  <si>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</si>
  <si>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</si>
  <si>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</si>
  <si>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</si>
  <si>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</si>
  <si>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</si>
  <si>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</si>
  <si>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</si>
  <si>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</si>
  <si>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</si>
  <si>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</si>
  <si>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</si>
  <si>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</si>
  <si>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</si>
  <si>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</si>
  <si>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</si>
  <si>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</si>
  <si>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</si>
  <si>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</si>
  <si>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</si>
  <si>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</si>
  <si>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</si>
  <si>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</si>
  <si>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</si>
  <si>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</si>
  <si>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</si>
  <si>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</si>
  <si>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</si>
  <si>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</si>
  <si>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</si>
  <si>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</si>
  <si>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</si>
  <si>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</si>
  <si>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</si>
  <si>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</si>
  <si>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</si>
  <si>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</si>
  <si>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</si>
  <si>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</si>
  <si>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</si>
  <si>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</si>
  <si>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</si>
  <si>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</si>
  <si>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</si>
  <si>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</si>
  <si>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</si>
  <si>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</si>
  <si>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</si>
  <si>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</si>
  <si>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</si>
  <si>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</si>
  <si>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</si>
  <si>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</si>
  <si>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</si>
  <si>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</si>
  <si>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</si>
  <si>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</si>
  <si>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</si>
  <si>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</si>
  <si>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</si>
  <si>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</si>
  <si>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</si>
  <si>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</si>
  <si>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</si>
  <si>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</si>
  <si>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</si>
  <si>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</si>
  <si>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</si>
  <si>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</si>
  <si>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</si>
  <si>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</si>
  <si>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</si>
  <si>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</si>
  <si>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</si>
  <si>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</si>
  <si>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</si>
  <si>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</si>
  <si>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</si>
  <si>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</si>
  <si>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</si>
  <si>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</si>
  <si>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</si>
  <si>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</si>
  <si>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</si>
  <si>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</si>
  <si>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</si>
  <si>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</si>
  <si>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</si>
  <si>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</si>
  <si>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</si>
  <si>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</si>
  <si>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</si>
  <si>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</si>
  <si>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</si>
  <si>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</si>
  <si>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</si>
  <si>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</si>
  <si>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</si>
  <si>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</si>
  <si>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</si>
  <si>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</si>
  <si>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</si>
  <si>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</si>
  <si>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</si>
  <si>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</si>
  <si>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</si>
  <si>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</si>
  <si>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</si>
  <si>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</si>
  <si>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</si>
  <si>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</si>
  <si>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</si>
  <si>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</si>
  <si>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</si>
  <si>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</si>
  <si>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</si>
  <si>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</si>
  <si>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</si>
  <si>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</si>
  <si>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</si>
  <si>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</si>
  <si>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</si>
  <si>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</si>
  <si>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</si>
  <si>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</si>
  <si>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</si>
  <si>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</si>
  <si>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</si>
  <si>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</si>
  <si>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</si>
  <si>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</si>
  <si>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</si>
  <si>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</si>
  <si>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</si>
  <si>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</si>
  <si>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</si>
  <si>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</si>
  <si>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</si>
  <si>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</si>
  <si>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</si>
  <si>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</si>
  <si>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</si>
  <si>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</si>
  <si>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</si>
  <si>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</si>
  <si>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</si>
  <si>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</si>
  <si>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</si>
  <si>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</si>
  <si>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</si>
  <si>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</si>
  <si>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</si>
  <si>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</si>
  <si>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</si>
  <si>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</si>
  <si>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</si>
  <si>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</si>
  <si>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</si>
  <si>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</si>
  <si>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</si>
  <si>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</si>
  <si>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</si>
  <si>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</si>
  <si>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</si>
  <si>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</si>
  <si>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</si>
  <si>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</si>
  <si>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</si>
  <si>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</si>
  <si>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</si>
  <si>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</si>
  <si>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</si>
  <si>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</si>
  <si>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</si>
  <si>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</si>
  <si>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</si>
  <si>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</si>
  <si>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</si>
  <si>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</si>
  <si>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</si>
  <si>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</si>
  <si>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</si>
  <si>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</si>
  <si>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</si>
  <si>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</si>
  <si>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</si>
  <si>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</si>
  <si>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</si>
  <si>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</si>
  <si>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</si>
  <si>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</si>
  <si>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</si>
  <si>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</si>
  <si>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</si>
  <si>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</si>
  <si>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</si>
  <si>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</si>
  <si>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</si>
  <si>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</si>
  <si>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</si>
  <si>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</si>
  <si>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</si>
  <si>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</si>
  <si>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</si>
  <si>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</si>
  <si>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</si>
  <si>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</si>
  <si>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</si>
  <si>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</si>
  <si>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</si>
  <si>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</si>
  <si>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</si>
  <si>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</si>
  <si>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</si>
  <si>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</si>
  <si>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</si>
  <si>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</si>
  <si>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</si>
  <si>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</si>
  <si>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</si>
  <si>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</si>
  <si>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</si>
  <si>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</si>
  <si>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</si>
  <si>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</si>
  <si>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</si>
  <si>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</si>
  <si>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</si>
  <si>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</si>
  <si>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</si>
  <si>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</si>
  <si>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</si>
  <si>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</si>
  <si>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</si>
  <si>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</si>
  <si>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</si>
  <si>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</si>
  <si>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</si>
  <si>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</si>
  <si>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</si>
  <si>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</si>
  <si>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</si>
  <si>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</si>
  <si>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</si>
  <si>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</si>
  <si>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</si>
  <si>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</si>
  <si>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</si>
  <si>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</si>
  <si>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</si>
  <si>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</si>
  <si>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</si>
  <si>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</si>
  <si>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</si>
  <si>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</si>
  <si>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</si>
  <si>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</si>
  <si>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</si>
  <si>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</si>
  <si>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</si>
  <si>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</si>
  <si>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</si>
  <si>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</si>
  <si>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</si>
  <si>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</si>
  <si>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</si>
  <si>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</si>
  <si>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</si>
  <si>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</si>
  <si>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</si>
  <si>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</si>
  <si>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</si>
  <si>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</si>
  <si>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</si>
  <si>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</si>
  <si>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</si>
  <si>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</si>
  <si>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</si>
  <si>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</si>
  <si>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</si>
  <si>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</si>
  <si>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</si>
  <si>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</si>
  <si>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</si>
  <si>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</si>
  <si>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</si>
  <si>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</si>
  <si>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</si>
  <si>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</si>
  <si>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</si>
  <si>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</si>
  <si>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</si>
  <si>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</si>
  <si>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</si>
  <si>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</si>
  <si>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</si>
  <si>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</si>
  <si>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</si>
  <si>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</si>
  <si>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</si>
  <si>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</si>
  <si>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</si>
  <si>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</si>
  <si>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</si>
  <si>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</si>
  <si>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</si>
  <si>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</si>
  <si>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</si>
  <si>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</si>
  <si>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</si>
  <si>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</si>
  <si>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</si>
  <si>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</si>
  <si>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</si>
  <si>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</si>
  <si>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</si>
  <si>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</si>
  <si>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</si>
  <si>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</si>
  <si>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</si>
  <si>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</si>
  <si>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</si>
  <si>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</si>
  <si>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</si>
  <si>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</si>
  <si>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</si>
  <si>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</si>
  <si>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</si>
  <si>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</si>
  <si>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</si>
  <si>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</si>
  <si>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</si>
  <si>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</si>
  <si>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</si>
  <si>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</si>
  <si>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</si>
  <si>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</si>
  <si>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</si>
  <si>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</si>
  <si>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</si>
  <si>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</si>
  <si>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</si>
  <si>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</si>
  <si>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</si>
  <si>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</si>
  <si>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</si>
  <si>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</si>
  <si>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</si>
  <si>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</si>
  <si>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</si>
  <si>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</si>
  <si>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</si>
  <si>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</si>
  <si>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</si>
  <si>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</si>
  <si>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</si>
  <si>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</si>
  <si>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</si>
  <si>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</si>
  <si>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</si>
  <si>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</si>
  <si>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</si>
  <si>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</si>
  <si>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</si>
  <si>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</si>
  <si>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</si>
  <si>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</si>
  <si>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</si>
  <si>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</si>
  <si>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</si>
  <si>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</si>
  <si>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</si>
  <si>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</si>
  <si>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</si>
  <si>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</si>
  <si>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</si>
  <si>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</si>
  <si>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</si>
  <si>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</si>
  <si>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</si>
  <si>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</si>
  <si>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</si>
  <si>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</si>
  <si>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</si>
  <si>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</si>
  <si>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</si>
  <si>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</si>
  <si>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</si>
  <si>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</si>
  <si>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</si>
  <si>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</si>
  <si>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</si>
  <si>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</si>
  <si>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</si>
  <si>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</si>
  <si>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</si>
  <si>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</si>
  <si>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</si>
  <si>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</si>
  <si>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</si>
  <si>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</si>
  <si>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</si>
  <si>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</si>
  <si>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</si>
  <si>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</si>
  <si>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</si>
  <si>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</si>
  <si>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</si>
  <si>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</si>
  <si>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</si>
  <si>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</si>
  <si>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</si>
  <si>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</si>
  <si>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</si>
  <si>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</si>
  <si>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</si>
  <si>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</si>
  <si>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</si>
  <si>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</si>
  <si>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</si>
  <si>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</si>
  <si>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</si>
  <si>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</si>
  <si>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</si>
  <si>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</si>
  <si>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</si>
  <si>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</si>
  <si>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</si>
  <si>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</si>
  <si>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</si>
  <si>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</si>
  <si>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</si>
  <si>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</si>
  <si>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</si>
  <si>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</si>
  <si>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</si>
  <si>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</si>
  <si>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</si>
  <si>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</si>
  <si>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</si>
  <si>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</si>
  <si>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</si>
  <si>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</si>
  <si>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</si>
  <si>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</si>
  <si>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</si>
  <si>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</si>
  <si>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</si>
  <si>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</si>
  <si>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</si>
  <si>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</si>
  <si>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</si>
  <si>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</si>
  <si>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</si>
  <si>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</si>
  <si>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</si>
  <si>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</si>
  <si>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</si>
  <si>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</si>
  <si>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</si>
  <si>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</si>
  <si>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</si>
  <si>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</si>
  <si>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</si>
  <si>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</si>
  <si>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</si>
  <si>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</si>
  <si>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</si>
  <si>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</si>
  <si>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</si>
  <si>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</si>
  <si>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</si>
  <si>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</si>
  <si>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</si>
  <si>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</si>
  <si>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</si>
  <si>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</si>
  <si>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</si>
  <si>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</si>
  <si>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</si>
  <si>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</si>
  <si>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</si>
  <si>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</si>
  <si>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</si>
  <si>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</si>
  <si>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</si>
  <si>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</si>
  <si>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</si>
  <si>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</si>
  <si>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</si>
  <si>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</si>
  <si>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</si>
  <si>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</si>
  <si>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</si>
  <si>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</si>
  <si>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</si>
  <si>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</si>
  <si>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</si>
  <si>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</si>
  <si>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</si>
  <si>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</si>
  <si>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</si>
  <si>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</si>
  <si>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</si>
  <si>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</si>
  <si>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</si>
  <si>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</si>
  <si>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</si>
  <si>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</si>
  <si>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</si>
  <si>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</si>
  <si>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</si>
  <si>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</si>
  <si>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</si>
  <si>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</si>
  <si>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</si>
  <si>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</si>
  <si>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</si>
  <si>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</si>
  <si>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</si>
  <si>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</si>
  <si>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</si>
  <si>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</si>
  <si>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</si>
  <si>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</si>
  <si>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</si>
  <si>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</si>
  <si>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</si>
  <si>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</si>
  <si>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</si>
  <si>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</si>
  <si>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</si>
  <si>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</si>
  <si>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</si>
  <si>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</si>
  <si>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</si>
  <si>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</si>
  <si>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</si>
  <si>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</si>
  <si>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</si>
  <si>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</si>
  <si>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</si>
  <si>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</si>
  <si>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</si>
  <si>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</si>
  <si>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</si>
  <si>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</si>
  <si>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</si>
  <si>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</si>
  <si>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</si>
  <si>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</si>
  <si>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</si>
  <si>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</si>
  <si>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</si>
  <si>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</si>
  <si>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</si>
  <si>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</si>
  <si>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</si>
  <si>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</si>
  <si>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</si>
  <si>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</si>
  <si>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</si>
  <si>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</si>
  <si>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</si>
  <si>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</si>
  <si>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</si>
  <si>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</si>
  <si>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</si>
  <si>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</si>
  <si>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</si>
  <si>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</si>
  <si>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</si>
  <si>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</si>
  <si>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</si>
  <si>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</si>
  <si>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</si>
  <si>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</si>
  <si>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</si>
  <si>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</si>
  <si>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</si>
  <si>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</si>
  <si>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</si>
  <si>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</si>
  <si>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</si>
  <si>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</si>
  <si>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</si>
  <si>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</si>
  <si>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</si>
  <si>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</si>
  <si>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</si>
  <si>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</si>
  <si>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</si>
  <si>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</si>
  <si>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</si>
  <si>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</si>
  <si>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</si>
  <si>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</si>
  <si>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</si>
  <si>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</si>
  <si>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</si>
  <si>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</si>
  <si>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</si>
  <si>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</si>
  <si>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</si>
  <si>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</si>
  <si>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</si>
  <si>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</si>
  <si>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</si>
  <si>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</si>
  <si>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</si>
  <si>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</si>
  <si>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</si>
  <si>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</si>
  <si>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</si>
  <si>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</si>
  <si>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</si>
  <si>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</si>
  <si>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</si>
  <si>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</si>
  <si>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</si>
  <si>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</si>
  <si>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</si>
  <si>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</si>
  <si>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</si>
  <si>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</si>
  <si>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</si>
  <si>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</si>
  <si>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</si>
  <si>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</si>
  <si>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</si>
  <si>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</si>
  <si>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</si>
  <si>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</si>
  <si>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</si>
  <si>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</si>
  <si>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</si>
  <si>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</si>
  <si>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</si>
  <si>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</si>
  <si>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</si>
  <si>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</si>
  <si>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</si>
  <si>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</si>
  <si>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</si>
  <si>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</si>
  <si>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</si>
  <si>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</si>
  <si>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</si>
  <si>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</si>
  <si>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</si>
  <si>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</si>
  <si>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</si>
  <si>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</si>
  <si>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</si>
  <si>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</si>
  <si>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</si>
  <si>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</si>
  <si>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</si>
  <si>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</si>
  <si>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</si>
  <si>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</si>
  <si>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</si>
  <si>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</si>
  <si>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</si>
  <si>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</si>
  <si>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</si>
  <si>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</si>
  <si>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</si>
  <si>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</si>
  <si>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</si>
  <si>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</si>
  <si>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</si>
  <si>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</si>
  <si>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</si>
  <si>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</si>
  <si>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</si>
  <si>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</si>
  <si>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</si>
  <si>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</si>
  <si>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</si>
  <si>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</si>
  <si>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</si>
  <si>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</si>
  <si>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</si>
  <si>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</si>
  <si>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</si>
  <si>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</si>
  <si>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</si>
  <si>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</si>
  <si>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</si>
  <si>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</si>
  <si>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</si>
  <si>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</si>
  <si>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</si>
  <si>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</si>
  <si>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</si>
  <si>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</si>
  <si>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</si>
  <si>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</si>
  <si>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</si>
  <si>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</si>
  <si>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</si>
  <si>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</si>
  <si>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</si>
  <si>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</si>
  <si>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</si>
  <si>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</si>
  <si>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</si>
  <si>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</si>
  <si>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</si>
  <si>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</si>
  <si>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</si>
  <si>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</si>
  <si>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</si>
  <si>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</si>
  <si>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</si>
  <si>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</si>
  <si>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</si>
  <si>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</si>
  <si>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</si>
  <si>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</si>
  <si>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</si>
  <si>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</si>
  <si>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</si>
  <si>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</si>
  <si>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</si>
  <si>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</si>
  <si>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</si>
  <si>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</si>
  <si>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</si>
  <si>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</si>
  <si>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</si>
  <si>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</si>
  <si>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</si>
  <si>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</si>
  <si>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</si>
  <si>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</si>
  <si>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</si>
  <si>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</si>
  <si>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</si>
  <si>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</si>
  <si>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</si>
  <si>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</si>
  <si>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</si>
  <si>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</si>
  <si>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</si>
  <si>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</si>
  <si>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</si>
  <si>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</si>
  <si>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</si>
  <si>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</si>
  <si>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</si>
  <si>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</si>
  <si>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</si>
  <si>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</si>
  <si>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</si>
  <si>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</si>
  <si>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</si>
  <si>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</si>
  <si>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</si>
  <si>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</si>
  <si>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</si>
  <si>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</si>
  <si>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</si>
  <si>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</si>
  <si>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</si>
  <si>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</si>
  <si>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</si>
  <si>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</si>
  <si>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</si>
  <si>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</si>
  <si>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</si>
  <si>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</si>
  <si>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</si>
  <si>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</si>
  <si>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</si>
  <si>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</si>
  <si>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</si>
  <si>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</si>
  <si>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</si>
  <si>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</si>
  <si>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</si>
  <si>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</si>
  <si>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</si>
  <si>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</si>
  <si>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</si>
  <si>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</si>
  <si>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</si>
  <si>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</si>
  <si>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</si>
  <si>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</si>
  <si>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</si>
  <si>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</si>
  <si>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</si>
  <si>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</si>
  <si>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</si>
  <si>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</si>
  <si>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</si>
  <si>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</si>
  <si>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</si>
  <si>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</si>
  <si>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</si>
  <si>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</si>
  <si>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</si>
  <si>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</si>
  <si>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</si>
  <si>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</si>
  <si>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</si>
  <si>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</si>
  <si>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</si>
  <si>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</si>
  <si>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</si>
  <si>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</si>
  <si>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</si>
  <si>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</si>
  <si>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</si>
  <si>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</si>
  <si>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</si>
  <si>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</si>
  <si>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</si>
  <si>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</si>
  <si>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</si>
  <si>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</si>
  <si>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</si>
  <si>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</si>
  <si>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</si>
  <si>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</si>
  <si>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</si>
  <si>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</si>
  <si>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</si>
  <si>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</si>
  <si>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</si>
  <si>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</si>
  <si>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</si>
  <si>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</si>
  <si>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</si>
  <si>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</si>
  <si>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</si>
  <si>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</si>
  <si>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</si>
  <si>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</si>
  <si>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</si>
  <si>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</si>
  <si>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</si>
  <si>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</si>
  <si>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</si>
  <si>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</si>
  <si>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</si>
  <si>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</si>
  <si>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</si>
  <si>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</si>
  <si>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</si>
  <si>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</si>
  <si>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</si>
  <si>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</si>
  <si>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</si>
  <si>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</si>
  <si>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</si>
  <si>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</si>
  <si>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</si>
  <si>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</si>
  <si>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</si>
  <si>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</si>
  <si>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</si>
  <si>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</si>
  <si>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</si>
  <si>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</si>
  <si>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</si>
  <si>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</si>
  <si>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</si>
  <si>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</si>
  <si>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</si>
  <si>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</si>
  <si>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</si>
  <si>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</si>
  <si>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</si>
  <si>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</si>
  <si>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</si>
  <si>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</si>
  <si>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</si>
  <si>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</si>
  <si>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</si>
  <si>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</si>
  <si>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</si>
  <si>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</si>
  <si>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</si>
  <si>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</si>
  <si>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</si>
  <si>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</si>
  <si>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</si>
  <si>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</si>
  <si>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</si>
  <si>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</si>
  <si>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</si>
  <si>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</si>
  <si>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</si>
  <si>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</si>
  <si>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</si>
  <si>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</si>
  <si>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</si>
  <si>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</si>
  <si>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</si>
  <si>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</si>
  <si>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</si>
  <si>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</si>
  <si>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</si>
  <si>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</si>
  <si>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</si>
  <si>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</si>
  <si>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</si>
  <si>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</si>
  <si>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</si>
  <si>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</si>
  <si>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</si>
  <si>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</si>
  <si>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</si>
  <si>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</si>
  <si>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</si>
  <si>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</si>
  <si>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</si>
  <si>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</si>
  <si>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</si>
  <si>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</si>
  <si>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</si>
  <si>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</si>
  <si>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</si>
  <si>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</si>
  <si>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</si>
  <si>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</si>
  <si>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</si>
  <si>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</si>
  <si>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</si>
  <si>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</si>
  <si>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</si>
  <si>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</si>
  <si>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</si>
  <si>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</si>
  <si>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</si>
  <si>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</si>
  <si>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</si>
  <si>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</si>
  <si>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</si>
  <si>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</si>
  <si>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</si>
  <si>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</si>
  <si>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</si>
  <si>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</si>
  <si>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</si>
  <si>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</si>
  <si>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</si>
  <si>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</si>
  <si>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</si>
  <si>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</si>
  <si>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</si>
  <si>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</si>
  <si>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</si>
  <si>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</si>
  <si>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</si>
  <si>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</si>
  <si>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</si>
  <si>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</si>
  <si>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</si>
  <si>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</si>
  <si>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</si>
  <si>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</si>
  <si>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</si>
  <si>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</si>
  <si>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</si>
  <si>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</si>
  <si>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</si>
  <si>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</si>
  <si>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</si>
  <si>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</si>
  <si>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</si>
  <si>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</si>
  <si>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</si>
  <si>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</si>
  <si>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</si>
  <si>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</si>
  <si>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</si>
  <si>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</si>
  <si>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</si>
  <si>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</si>
  <si>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</si>
  <si>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</si>
  <si>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</si>
  <si>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</si>
  <si>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</si>
  <si>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</si>
  <si>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</si>
  <si>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</si>
  <si>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</si>
  <si>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</si>
  <si>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</si>
  <si>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</si>
  <si>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</si>
  <si>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</si>
  <si>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</si>
  <si>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</si>
  <si>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</si>
  <si>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</si>
  <si>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</si>
  <si>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</si>
  <si>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</si>
  <si>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</si>
  <si>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</si>
  <si>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</si>
  <si>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</si>
  <si>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</si>
  <si>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</si>
  <si>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</si>
  <si>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</si>
  <si>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</si>
  <si>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</si>
  <si>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</si>
  <si>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</si>
  <si>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</si>
  <si>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</si>
  <si>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</si>
  <si>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</si>
  <si>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</si>
  <si>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</si>
  <si>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</si>
  <si>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</si>
  <si>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</si>
  <si>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</si>
  <si>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</si>
  <si>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</si>
  <si>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</si>
  <si>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</si>
  <si>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</si>
  <si>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</si>
  <si>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</si>
  <si>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</si>
  <si>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</si>
  <si>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</si>
  <si>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</si>
  <si>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</si>
  <si>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</si>
  <si>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</si>
  <si>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</si>
  <si>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</si>
  <si>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</si>
  <si>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</si>
  <si>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</si>
  <si>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</si>
  <si>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</si>
  <si>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</si>
  <si>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</si>
  <si>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</si>
  <si>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</si>
  <si>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</si>
  <si>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</si>
  <si>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</si>
  <si>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</si>
  <si>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</si>
  <si>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</si>
  <si>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</si>
  <si>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</si>
  <si>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</si>
  <si>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</si>
  <si>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</si>
  <si>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</si>
  <si>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</si>
  <si>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</si>
  <si>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</si>
  <si>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</si>
  <si>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</si>
  <si>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</si>
  <si>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</si>
  <si>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</si>
  <si>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</si>
  <si>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</si>
  <si>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</si>
  <si>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</si>
  <si>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</si>
  <si>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</si>
  <si>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</si>
  <si>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</si>
  <si>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</si>
  <si>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</si>
  <si>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</si>
  <si>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</si>
  <si>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</si>
  <si>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</si>
  <si>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</si>
  <si>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</si>
  <si>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</si>
  <si>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</si>
  <si>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</si>
  <si>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</si>
  <si>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</si>
  <si>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</si>
  <si>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</si>
  <si>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</si>
  <si>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</si>
  <si>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</si>
  <si>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</si>
  <si>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</si>
  <si>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</si>
  <si>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</si>
  <si>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</si>
  <si>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</si>
  <si>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</si>
  <si>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</si>
  <si>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</si>
  <si>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</si>
  <si>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</si>
  <si>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</si>
  <si>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</si>
  <si>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</si>
  <si>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</si>
  <si>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</si>
  <si>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</si>
  <si>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</si>
  <si>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</si>
  <si>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</si>
  <si>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</si>
  <si>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</si>
  <si>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</si>
  <si>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</si>
  <si>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</si>
  <si>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</si>
  <si>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</si>
  <si>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</si>
  <si>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</si>
  <si>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</si>
  <si>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</si>
  <si>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</si>
  <si>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</si>
  <si>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</si>
  <si>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</si>
  <si>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</si>
  <si>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</si>
  <si>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</si>
  <si>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</si>
  <si>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</si>
  <si>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</si>
  <si>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</si>
  <si>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</si>
  <si>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</si>
  <si>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</si>
  <si>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</si>
  <si>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</si>
  <si>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</si>
  <si>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</si>
  <si>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</si>
  <si>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</si>
  <si>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</si>
  <si>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</si>
  <si>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</si>
  <si>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</si>
  <si>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</si>
  <si>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</si>
  <si>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</si>
  <si>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</si>
  <si>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</si>
  <si>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</si>
  <si>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</si>
  <si>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</si>
  <si>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</si>
  <si>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</si>
  <si>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</si>
  <si>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</si>
  <si>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</si>
  <si>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</si>
  <si>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</si>
  <si>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</si>
  <si>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</si>
  <si>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</si>
  <si>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</si>
  <si>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</si>
  <si>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</si>
  <si>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</si>
  <si>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</si>
  <si>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</si>
  <si>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</si>
  <si>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</si>
  <si>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</si>
  <si>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</si>
  <si>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</si>
  <si>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</si>
  <si>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</si>
  <si>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</si>
  <si>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</si>
  <si>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</si>
  <si>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</si>
  <si>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</si>
  <si>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</si>
  <si>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</si>
  <si>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</si>
  <si>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</si>
  <si>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</si>
  <si>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</si>
  <si>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</si>
  <si>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</si>
  <si>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</si>
  <si>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</si>
  <si>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</si>
  <si>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</si>
  <si>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</si>
  <si>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</si>
  <si>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</si>
  <si>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</si>
  <si>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</si>
  <si>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</si>
  <si>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</si>
  <si>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</si>
  <si>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</si>
  <si>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</si>
  <si>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</si>
  <si>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</si>
  <si>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</si>
  <si>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</si>
  <si>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</si>
  <si>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</si>
  <si>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</si>
  <si>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</si>
  <si>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</si>
  <si>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</si>
  <si>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</si>
  <si>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</si>
  <si>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</si>
  <si>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</si>
  <si>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</si>
  <si>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</si>
  <si>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</si>
  <si>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</si>
  <si>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</si>
  <si>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</si>
  <si>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</si>
  <si>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</si>
  <si>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</si>
  <si>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</si>
  <si>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</si>
  <si>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</si>
  <si>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</si>
  <si>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</si>
  <si>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</si>
  <si>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</si>
  <si>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</si>
  <si>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</si>
  <si>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</si>
  <si>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</si>
  <si>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</si>
  <si>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</si>
  <si>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</si>
  <si>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</si>
  <si>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</si>
  <si>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</si>
  <si>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</si>
  <si>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</si>
  <si>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</si>
  <si>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</si>
  <si>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</si>
  <si>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</si>
  <si>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</si>
  <si>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</si>
  <si>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</si>
  <si>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</si>
  <si>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</si>
  <si>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</si>
  <si>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</si>
  <si>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</si>
  <si>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</si>
  <si>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</si>
  <si>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</si>
  <si>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</si>
  <si>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</si>
  <si>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</si>
  <si>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</si>
  <si>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</si>
  <si>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</si>
  <si>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</si>
  <si>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</si>
  <si>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</si>
  <si>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</si>
  <si>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</si>
  <si>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</si>
  <si>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</si>
  <si>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</si>
  <si>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</si>
  <si>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</si>
  <si>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</si>
  <si>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</si>
  <si>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</si>
  <si>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</si>
  <si>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</si>
  <si>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</si>
  <si>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</si>
  <si>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</si>
  <si>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</si>
  <si>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</si>
  <si>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</si>
  <si>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</si>
  <si>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</si>
  <si>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</si>
  <si>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</si>
  <si>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</si>
  <si>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</si>
  <si>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</si>
  <si>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</si>
  <si>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</si>
  <si>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</si>
  <si>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</si>
  <si>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</si>
  <si>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</si>
  <si>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</si>
  <si>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</si>
  <si>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</si>
  <si>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</si>
  <si>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</si>
  <si>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</si>
  <si>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</si>
  <si>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</si>
  <si>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</si>
  <si>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</si>
  <si>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</si>
  <si>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</si>
  <si>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</si>
  <si>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</si>
  <si>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</si>
  <si>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</si>
  <si>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</si>
  <si>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</si>
  <si>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</si>
  <si>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</si>
  <si>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</si>
  <si>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</si>
  <si>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</si>
  <si>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</si>
  <si>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</si>
  <si>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</si>
  <si>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</si>
  <si>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</si>
  <si>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</si>
  <si>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</si>
  <si>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</si>
  <si>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</si>
  <si>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</si>
  <si>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</si>
  <si>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</si>
  <si>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</si>
  <si>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</si>
  <si>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</si>
  <si>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</si>
  <si>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</si>
  <si>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</si>
  <si>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</si>
  <si>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</si>
  <si>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</si>
  <si>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</si>
  <si>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</si>
  <si>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</si>
  <si>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</si>
  <si>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</si>
  <si>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</si>
  <si>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</si>
  <si>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</si>
  <si>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</si>
  <si>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</si>
  <si>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</si>
  <si>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</si>
  <si>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</si>
  <si>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</si>
  <si>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</si>
  <si>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</si>
  <si>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</si>
  <si>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</si>
  <si>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</si>
  <si>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</si>
  <si>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</si>
  <si>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</si>
  <si>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</si>
  <si>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</si>
  <si>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</si>
  <si>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</si>
  <si>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</si>
  <si>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</si>
  <si>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</si>
  <si>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</si>
  <si>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</si>
  <si>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</si>
  <si>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</si>
  <si>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</si>
  <si>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</si>
  <si>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</si>
  <si>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</si>
  <si>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</si>
  <si>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</si>
  <si>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</si>
  <si>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</si>
  <si>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</si>
  <si>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</si>
  <si>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</si>
  <si>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</si>
  <si>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</si>
  <si>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</si>
  <si>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</si>
  <si>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</si>
  <si>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</si>
  <si>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</si>
  <si>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</si>
  <si>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</si>
  <si>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</si>
  <si>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</si>
  <si>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</si>
  <si>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</si>
  <si>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</si>
  <si>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</si>
  <si>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</si>
  <si>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</si>
  <si>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</si>
  <si>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</si>
  <si>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</si>
  <si>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</si>
  <si>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</si>
  <si>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</si>
  <si>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</si>
  <si>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</si>
  <si>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</si>
  <si>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</si>
  <si>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</si>
  <si>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</si>
  <si>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</si>
  <si>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</si>
  <si>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</si>
  <si>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</si>
  <si>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</si>
  <si>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</si>
  <si>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</si>
  <si>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</si>
  <si>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</si>
  <si>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</si>
  <si>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</si>
  <si>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</si>
  <si>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</si>
  <si>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</si>
  <si>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</si>
  <si>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</si>
  <si>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</si>
  <si>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</si>
  <si>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</si>
  <si>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</si>
  <si>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</si>
  <si>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</si>
  <si>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</si>
  <si>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</si>
  <si>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</si>
  <si>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</si>
  <si>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</si>
  <si>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</si>
  <si>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</si>
  <si>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</si>
  <si>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</si>
  <si>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</si>
  <si>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</si>
  <si>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</si>
  <si>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</si>
  <si>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</si>
  <si>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</si>
  <si>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</si>
  <si>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</si>
  <si>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</si>
  <si>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</si>
  <si>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</si>
  <si>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</si>
  <si>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</si>
  <si>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</si>
  <si>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</si>
  <si>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</si>
  <si>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</si>
  <si>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</si>
  <si>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</si>
  <si>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</si>
  <si>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</si>
  <si>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</si>
  <si>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</si>
  <si>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</si>
  <si>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</si>
  <si>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</si>
  <si>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</si>
  <si>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</si>
  <si>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</si>
  <si>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</si>
  <si>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</si>
  <si>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</si>
  <si>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</si>
  <si>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</si>
  <si>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</si>
  <si>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</si>
  <si>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</si>
  <si>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</si>
  <si>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</si>
  <si>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</si>
  <si>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</si>
  <si>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</si>
  <si>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</si>
  <si>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</si>
  <si>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</si>
  <si>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</si>
  <si>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</si>
  <si>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</si>
  <si>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</si>
  <si>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</si>
  <si>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</si>
  <si>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</si>
  <si>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</si>
  <si>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</si>
  <si>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</si>
  <si>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</si>
  <si>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</si>
  <si>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</si>
  <si>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</si>
  <si>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</si>
  <si>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</si>
  <si>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</si>
  <si>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</si>
  <si>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</si>
  <si>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</si>
  <si>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</si>
  <si>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</si>
  <si>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</si>
  <si>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</si>
  <si>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</si>
  <si>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</si>
  <si>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</si>
  <si>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</si>
  <si>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</si>
  <si>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</si>
  <si>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</si>
  <si>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</si>
  <si>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</si>
  <si>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</si>
  <si>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</si>
  <si>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</si>
  <si>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</si>
  <si>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</si>
  <si>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</si>
  <si>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</si>
  <si>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</si>
  <si>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</si>
  <si>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</si>
  <si>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</si>
  <si>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</si>
  <si>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</si>
  <si>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</si>
  <si>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</si>
  <si>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</si>
  <si>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</si>
  <si>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</si>
  <si>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</si>
  <si>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</si>
  <si>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</si>
  <si>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</si>
  <si>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</si>
  <si>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</si>
  <si>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</si>
  <si>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</si>
  <si>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</si>
  <si>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</si>
  <si>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</si>
  <si>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</si>
  <si>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</si>
  <si>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</si>
  <si>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</si>
  <si>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</si>
  <si>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</si>
  <si>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</si>
  <si>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</si>
  <si>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</si>
  <si>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</si>
  <si>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</si>
  <si>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</si>
  <si>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</si>
  <si>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</si>
  <si>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</si>
  <si>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</si>
  <si>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</si>
  <si>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</si>
  <si>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</si>
  <si>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</si>
  <si>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</si>
  <si>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</si>
  <si>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</si>
  <si>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</si>
  <si>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</si>
  <si>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</si>
  <si>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</si>
  <si>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</si>
  <si>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</si>
  <si>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</si>
  <si>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</si>
  <si>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</si>
  <si>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</si>
  <si>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</si>
  <si>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</si>
  <si>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</si>
  <si>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</si>
  <si>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</si>
  <si>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</si>
  <si>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</si>
  <si>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</si>
  <si>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</si>
  <si>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</si>
  <si>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</si>
  <si>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</si>
  <si>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</si>
  <si>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</si>
  <si>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</si>
  <si>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</si>
  <si>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</si>
  <si>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</si>
  <si>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</si>
  <si>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</si>
  <si>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</si>
  <si>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</si>
  <si>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</si>
  <si>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</si>
  <si>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</si>
  <si>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</si>
  <si>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</si>
  <si>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</si>
  <si>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</si>
  <si>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</si>
  <si>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</si>
  <si>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</si>
  <si>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</si>
  <si>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</si>
  <si>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</si>
  <si>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</si>
  <si>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</si>
  <si>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</si>
  <si>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</si>
  <si>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</si>
  <si>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</si>
  <si>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</si>
  <si>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</si>
  <si>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</si>
  <si>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</si>
  <si>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</si>
  <si>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</si>
  <si>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</si>
  <si>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</si>
  <si>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</si>
  <si>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</si>
  <si>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</si>
  <si>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</si>
  <si>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</si>
  <si>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</si>
  <si>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</si>
  <si>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</si>
  <si>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</si>
  <si>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</si>
  <si>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</si>
  <si>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</si>
  <si>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</si>
  <si>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</si>
  <si>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</si>
  <si>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</si>
  <si>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</si>
  <si>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</si>
  <si>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</si>
  <si>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</si>
  <si>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</si>
  <si>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</si>
  <si>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</si>
  <si>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</si>
  <si>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</si>
  <si>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</si>
  <si>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</si>
  <si>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</si>
  <si>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</si>
  <si>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</si>
  <si>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</si>
  <si>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</si>
  <si>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</si>
  <si>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</si>
  <si>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</si>
  <si>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</si>
  <si>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</si>
  <si>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</si>
  <si>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</si>
  <si>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</si>
  <si>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</si>
  <si>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</si>
  <si>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</si>
  <si>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</si>
  <si>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</si>
  <si>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</si>
  <si>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</si>
  <si>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</si>
  <si>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</si>
  <si>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</si>
  <si>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</si>
  <si>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</si>
  <si>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</si>
  <si>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</si>
  <si>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</si>
  <si>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</si>
  <si>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</si>
  <si>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</si>
  <si>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</si>
  <si>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</si>
  <si>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</si>
  <si>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</si>
  <si>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</si>
  <si>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</si>
  <si>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</si>
  <si>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</si>
  <si>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</si>
  <si>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</si>
  <si>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</si>
  <si>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</si>
  <si>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</si>
  <si>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</si>
  <si>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</si>
  <si>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</si>
  <si>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</si>
  <si>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</si>
  <si>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</si>
  <si>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</si>
  <si>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</si>
  <si>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</si>
  <si>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</si>
  <si>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</si>
  <si>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</si>
  <si>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</si>
  <si>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</si>
  <si>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</si>
  <si>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</si>
  <si>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</si>
  <si>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</si>
  <si>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</si>
  <si>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</si>
  <si>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</si>
  <si>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</si>
  <si>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</si>
  <si>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</si>
  <si>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</si>
  <si>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</si>
  <si>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</si>
  <si>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</si>
  <si>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</si>
  <si>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</si>
  <si>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</si>
  <si>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</si>
  <si>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</si>
  <si>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</si>
  <si>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</si>
  <si>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</si>
  <si>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</si>
  <si>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</si>
  <si>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</si>
  <si>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</si>
  <si>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</si>
  <si>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</si>
  <si>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</si>
  <si>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</si>
  <si>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</si>
  <si>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</si>
  <si>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</si>
  <si>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</si>
  <si>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</si>
  <si>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</si>
  <si>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</si>
  <si>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</si>
  <si>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</si>
  <si>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</si>
  <si>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</si>
  <si>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</si>
  <si>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</si>
  <si>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</si>
  <si>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</si>
  <si>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</si>
  <si>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</si>
  <si>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</si>
  <si>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</si>
  <si>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</si>
  <si>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</si>
  <si>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</si>
  <si>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</si>
  <si>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</si>
  <si>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</si>
  <si>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</si>
  <si>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</si>
  <si>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</si>
  <si>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</si>
  <si>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</si>
  <si>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</si>
  <si>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</si>
  <si>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</si>
  <si>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</si>
  <si>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</si>
  <si>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</si>
  <si>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</si>
  <si>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</si>
  <si>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</si>
  <si>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</si>
  <si>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</si>
  <si>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</si>
  <si>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</si>
  <si>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</si>
  <si>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</si>
  <si>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</si>
  <si>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</si>
  <si>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</si>
  <si>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</si>
  <si>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</si>
  <si>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</si>
  <si>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</si>
  <si>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</si>
  <si>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</si>
  <si>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</si>
  <si>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</si>
  <si>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</si>
  <si>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</si>
  <si>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</si>
  <si>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</si>
  <si>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</si>
  <si>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</si>
  <si>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</si>
  <si>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</si>
  <si>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</si>
  <si>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</si>
  <si>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</si>
  <si>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</si>
  <si>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</si>
  <si>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</si>
  <si>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</si>
  <si>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</si>
  <si>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</si>
  <si>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</si>
  <si>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</si>
  <si>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</si>
  <si>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</si>
  <si>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</si>
  <si>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</si>
  <si>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</si>
  <si>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</si>
  <si>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</si>
  <si>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</si>
  <si>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</si>
  <si>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</si>
  <si>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</si>
  <si>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</si>
  <si>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</si>
  <si>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</si>
  <si>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</si>
  <si>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</si>
  <si>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</si>
  <si>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</si>
  <si>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</si>
  <si>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</si>
  <si>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</si>
  <si>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</si>
  <si>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</si>
  <si>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</si>
  <si>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</si>
  <si>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</si>
  <si>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</si>
  <si>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</si>
  <si>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</si>
  <si>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</si>
  <si>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</si>
  <si>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</si>
  <si>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</si>
  <si>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</si>
  <si>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</si>
  <si>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</si>
  <si>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</si>
  <si>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</si>
  <si>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</si>
  <si>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</si>
  <si>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</si>
  <si>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</si>
  <si>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</si>
  <si>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</si>
  <si>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</si>
  <si>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</si>
  <si>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</si>
  <si>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</si>
  <si>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</si>
  <si>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</si>
  <si>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</si>
  <si>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</si>
  <si>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</si>
  <si>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</si>
  <si>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</si>
  <si>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</si>
  <si>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</si>
  <si>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</si>
  <si>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</si>
  <si>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</si>
  <si>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</si>
  <si>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</si>
  <si>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</si>
  <si>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</si>
  <si>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</si>
  <si>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</si>
  <si>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</si>
  <si>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</si>
  <si>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</si>
  <si>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</si>
  <si>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</si>
  <si>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</si>
  <si>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</si>
  <si>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</si>
  <si>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</si>
  <si>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</si>
  <si>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</si>
  <si>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</si>
  <si>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</si>
  <si>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</si>
  <si>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</si>
  <si>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</si>
  <si>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</si>
  <si>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</si>
  <si>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</si>
  <si>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</si>
  <si>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</si>
  <si>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</si>
  <si>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</si>
  <si>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</si>
  <si>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</si>
  <si>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</si>
  <si>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</si>
  <si>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</si>
  <si>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</si>
  <si>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</si>
  <si>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</si>
  <si>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</si>
  <si>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</si>
  <si>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</si>
  <si>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</si>
  <si>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</si>
  <si>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</si>
  <si>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</si>
  <si>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</si>
  <si>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</si>
  <si>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</si>
  <si>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</si>
  <si>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</si>
  <si>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</si>
  <si>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</si>
  <si>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</si>
  <si>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</si>
  <si>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</si>
  <si>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</si>
  <si>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</si>
  <si>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</si>
  <si>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</si>
  <si>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</si>
  <si>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</si>
  <si>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</si>
  <si>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</si>
  <si>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</si>
  <si>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</si>
  <si>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</si>
  <si>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</si>
  <si>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</si>
  <si>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</si>
  <si>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</si>
  <si>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</si>
  <si>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</si>
  <si>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</si>
  <si>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</si>
  <si>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</si>
  <si>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</si>
  <si>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</si>
  <si>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</si>
  <si>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</si>
  <si>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</si>
  <si>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</si>
  <si>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</si>
  <si>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</si>
  <si>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</si>
  <si>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</si>
  <si>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</si>
  <si>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</si>
  <si>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</si>
  <si>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</si>
  <si>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</si>
  <si>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</si>
  <si>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</si>
  <si>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</si>
  <si>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</si>
  <si>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</si>
  <si>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</si>
  <si>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</si>
  <si>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</si>
  <si>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</si>
  <si>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</si>
  <si>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</si>
  <si>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</si>
  <si>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</si>
  <si>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</si>
  <si>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</si>
  <si>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</si>
  <si>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</si>
  <si>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</si>
  <si>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</si>
  <si>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</si>
  <si>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</si>
  <si>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</si>
  <si>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</si>
  <si>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</si>
  <si>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</si>
  <si>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</si>
  <si>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</si>
  <si>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</si>
  <si>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</si>
  <si>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</si>
  <si>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</si>
  <si>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</si>
  <si>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</si>
  <si>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</si>
  <si>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</si>
  <si>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</si>
  <si>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</si>
  <si>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</si>
  <si>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</si>
  <si>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</si>
  <si>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</si>
  <si>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</si>
  <si>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</si>
  <si>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</si>
  <si>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</si>
  <si>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</si>
  <si>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</si>
  <si>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</si>
  <si>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</si>
  <si>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</si>
  <si>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</si>
  <si>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</si>
  <si>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</si>
  <si>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</si>
  <si>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</si>
  <si>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</si>
  <si>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</si>
  <si>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</si>
  <si>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</si>
  <si>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</si>
  <si>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</si>
  <si>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</si>
  <si>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</si>
  <si>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</si>
  <si>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</si>
  <si>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</si>
  <si>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</si>
  <si>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</si>
  <si>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</si>
  <si>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</si>
  <si>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</si>
  <si>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</si>
  <si>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</si>
  <si>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</si>
  <si>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</si>
  <si>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</si>
  <si>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</si>
  <si>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</si>
  <si>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</si>
  <si>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</si>
  <si>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</si>
  <si>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</si>
  <si>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</si>
  <si>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</si>
  <si>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</si>
  <si>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</si>
  <si>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</si>
  <si>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</si>
  <si>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</si>
  <si>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</si>
  <si>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</si>
  <si>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</si>
  <si>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</si>
  <si>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</si>
  <si>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</si>
  <si>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</si>
  <si>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</si>
  <si>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</si>
  <si>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</si>
  <si>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</si>
  <si>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</si>
  <si>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</si>
  <si>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</si>
  <si>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</si>
  <si>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</si>
  <si>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</si>
  <si>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</si>
  <si>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</si>
  <si>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</si>
  <si>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</si>
  <si>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</si>
  <si>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</si>
  <si>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</si>
  <si>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</si>
  <si>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</si>
  <si>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</si>
  <si>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</si>
  <si>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</si>
  <si>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</si>
  <si>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</si>
  <si>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</si>
  <si>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</si>
  <si>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</si>
  <si>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</si>
  <si>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</si>
  <si>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</si>
  <si>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</si>
  <si>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</si>
  <si>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</si>
  <si>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</si>
  <si>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</si>
  <si>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</si>
  <si>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</si>
  <si>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</si>
  <si>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</si>
  <si>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</si>
  <si>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</si>
  <si>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</si>
  <si>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</si>
  <si>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</si>
  <si>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</si>
  <si>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</si>
  <si>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</si>
  <si>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</si>
  <si>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</si>
  <si>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</si>
  <si>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</si>
  <si>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</si>
  <si>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</si>
  <si>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</si>
  <si>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</si>
  <si>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</si>
  <si>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</si>
  <si>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</si>
  <si>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</si>
  <si>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</si>
  <si>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</si>
  <si>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</si>
  <si>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</si>
  <si>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</si>
  <si>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</si>
  <si>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</si>
  <si>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</si>
  <si>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</si>
  <si>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</si>
  <si>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</si>
  <si>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</si>
  <si>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</si>
  <si>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</si>
  <si>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</si>
  <si>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</si>
  <si>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</si>
  <si>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</si>
  <si>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</si>
  <si>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</si>
  <si>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</si>
  <si>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</si>
  <si>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</si>
  <si>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</si>
  <si>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</si>
  <si>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</si>
  <si>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</si>
  <si>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</si>
  <si>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</si>
  <si>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</si>
  <si>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</si>
  <si>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</si>
  <si>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</si>
  <si>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</si>
  <si>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</si>
  <si>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</si>
  <si>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</si>
  <si>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</si>
  <si>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</si>
  <si>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</si>
  <si>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</si>
  <si>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</si>
  <si>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</si>
  <si>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</si>
  <si>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</si>
  <si>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</si>
  <si>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</si>
  <si>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</si>
  <si>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</si>
  <si>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</si>
  <si>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</si>
  <si>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</si>
  <si>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</si>
  <si>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</si>
  <si>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</si>
  <si>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</si>
  <si>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</si>
  <si>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</si>
  <si>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</si>
  <si>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</si>
  <si>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</si>
  <si>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</si>
  <si>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</si>
  <si>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</si>
  <si>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</si>
  <si>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</si>
  <si>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</si>
  <si>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</si>
  <si>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</si>
  <si>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</si>
  <si>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</si>
  <si>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</si>
  <si>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</si>
  <si>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</si>
  <si>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</si>
  <si>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</si>
  <si>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</si>
  <si>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</si>
  <si>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</si>
  <si>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</si>
  <si>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</si>
  <si>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</si>
  <si>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</si>
  <si>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</si>
  <si>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</si>
  <si>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</si>
  <si>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</si>
  <si>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</si>
  <si>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</si>
  <si>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</si>
  <si>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</si>
  <si>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</si>
  <si>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</si>
  <si>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</si>
  <si>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</si>
  <si>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</si>
  <si>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</si>
  <si>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</si>
  <si>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</si>
  <si>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</si>
  <si>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</si>
  <si>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</si>
  <si>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</si>
  <si>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</si>
  <si>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</si>
  <si>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</si>
  <si>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</si>
  <si>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</si>
  <si>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</si>
  <si>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</si>
  <si>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</si>
  <si>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</si>
  <si>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</si>
  <si>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</si>
  <si>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</si>
  <si>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</si>
  <si>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</si>
  <si>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</si>
  <si>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</si>
  <si>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</si>
  <si>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</si>
  <si>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</si>
  <si>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</si>
  <si>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</si>
  <si>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</si>
  <si>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</si>
  <si>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</si>
  <si>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</si>
  <si>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</si>
  <si>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</si>
  <si>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</si>
  <si>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</si>
  <si>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</si>
  <si>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</si>
  <si>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</si>
  <si>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</si>
  <si>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</si>
  <si>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</si>
  <si>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</si>
  <si>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</si>
  <si>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</si>
  <si>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</si>
  <si>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</si>
  <si>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</si>
  <si>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</si>
  <si>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</si>
  <si>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</si>
  <si>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</si>
  <si>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</si>
  <si>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</si>
  <si>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</si>
  <si>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</si>
  <si>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</si>
  <si>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</si>
  <si>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</si>
  <si>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</si>
  <si>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</si>
  <si>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</si>
  <si>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</si>
  <si>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</si>
  <si>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</si>
  <si>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</si>
  <si>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</si>
  <si>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</si>
  <si>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</si>
  <si>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</si>
  <si>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</si>
  <si>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</si>
  <si>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</si>
  <si>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</si>
  <si>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</si>
  <si>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</si>
  <si>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</si>
  <si>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</si>
  <si>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</si>
  <si>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</si>
  <si>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</si>
  <si>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</si>
  <si>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</si>
  <si>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</si>
  <si>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</si>
  <si>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</si>
  <si>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</si>
  <si>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</si>
  <si>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</si>
  <si>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</si>
  <si>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</si>
  <si>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</si>
  <si>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</si>
  <si>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</si>
  <si>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</si>
  <si>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</si>
  <si>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</si>
  <si>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</si>
  <si>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</si>
  <si>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</si>
  <si>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</si>
  <si>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</si>
  <si>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</si>
  <si>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</si>
  <si>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</si>
  <si>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</si>
  <si>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</si>
  <si>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</si>
  <si>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</si>
  <si>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</si>
  <si>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</si>
  <si>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</si>
  <si>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</si>
  <si>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</si>
  <si>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</si>
  <si>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</si>
  <si>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</si>
  <si>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</si>
  <si>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</si>
  <si>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</si>
  <si>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</si>
  <si>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</si>
  <si>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</si>
  <si>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</si>
  <si>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</si>
  <si>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</si>
  <si>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</si>
  <si>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</si>
  <si>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</si>
  <si>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</si>
  <si>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</si>
  <si>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</si>
  <si>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</si>
  <si>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</si>
  <si>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</si>
  <si>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</si>
  <si>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</si>
  <si>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</si>
  <si>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</si>
  <si>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</si>
  <si>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</si>
  <si>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</si>
  <si>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</si>
  <si>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</si>
  <si>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</si>
  <si>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</si>
  <si>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</si>
  <si>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</si>
  <si>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</si>
  <si>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</si>
  <si>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</si>
  <si>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</si>
  <si>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</si>
  <si>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</si>
  <si>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</si>
  <si>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</si>
  <si>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</si>
  <si>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</si>
  <si>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</si>
  <si>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</si>
  <si>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</si>
  <si>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</si>
  <si>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</si>
  <si>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</si>
  <si>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</si>
  <si>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</si>
  <si>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</si>
  <si>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</si>
  <si>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</si>
  <si>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</si>
  <si>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</si>
  <si>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</si>
  <si>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</si>
  <si>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</si>
  <si>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</si>
  <si>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</si>
  <si>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</si>
  <si>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</si>
  <si>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</si>
  <si>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</si>
  <si>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</si>
  <si>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</si>
  <si>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</si>
  <si>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</si>
  <si>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</si>
  <si>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</si>
  <si>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</si>
  <si>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</si>
  <si>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</si>
  <si>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</si>
  <si>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</si>
  <si>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</si>
  <si>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</si>
  <si>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</si>
  <si>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</si>
  <si>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</si>
  <si>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</si>
  <si>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</si>
  <si>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</si>
  <si>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</si>
  <si>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</si>
  <si>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</si>
  <si>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</si>
  <si>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</si>
  <si>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</si>
  <si>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</si>
  <si>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</si>
  <si>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</si>
  <si>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</si>
  <si>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</si>
  <si>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</si>
  <si>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</si>
  <si>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</si>
  <si>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</si>
  <si>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</si>
  <si>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</si>
  <si>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</si>
  <si>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</si>
  <si>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</si>
  <si>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</si>
  <si>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</si>
  <si>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</si>
  <si>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</si>
  <si>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</si>
  <si>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</si>
  <si>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</si>
  <si>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</si>
  <si>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</si>
  <si>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</si>
  <si>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</si>
  <si>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</si>
  <si>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</si>
  <si>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</si>
  <si>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</si>
  <si>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</si>
  <si>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</si>
  <si>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</si>
  <si>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</si>
  <si>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</si>
  <si>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</si>
  <si>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</si>
  <si>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</si>
  <si>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</si>
  <si>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</si>
  <si>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</si>
  <si>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</si>
  <si>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</si>
  <si>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</si>
  <si>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</si>
  <si>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</si>
  <si>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</si>
  <si>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</si>
  <si>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</si>
  <si>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</si>
  <si>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</si>
  <si>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</si>
  <si>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</si>
  <si>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</si>
  <si>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</si>
  <si>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</si>
  <si>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</si>
  <si>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</si>
  <si>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</si>
  <si>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</si>
  <si>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</si>
  <si>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</si>
  <si>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</si>
  <si>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</si>
  <si>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</si>
  <si>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</si>
  <si>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</si>
  <si>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</si>
  <si>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</si>
  <si>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</si>
  <si>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</si>
  <si>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</si>
  <si>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</si>
  <si>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</si>
  <si>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</si>
  <si>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</si>
  <si>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</si>
  <si>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</si>
  <si>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</si>
  <si>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</si>
  <si>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</si>
  <si>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</si>
  <si>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</si>
  <si>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</si>
  <si>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</si>
  <si>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</si>
  <si>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</si>
  <si>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</si>
  <si>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</si>
  <si>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</si>
  <si>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</si>
  <si>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</si>
  <si>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</si>
  <si>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</si>
  <si>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</si>
  <si>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</si>
  <si>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</si>
  <si>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</si>
  <si>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</si>
  <si>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</si>
  <si>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</si>
  <si>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</si>
  <si>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</si>
  <si>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</si>
  <si>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</si>
  <si>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</si>
  <si>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</si>
  <si>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</si>
  <si>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</si>
  <si>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</si>
  <si>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</si>
  <si>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</si>
  <si>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</si>
  <si>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</si>
  <si>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</si>
  <si>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</si>
  <si>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</si>
  <si>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</si>
  <si>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</si>
  <si>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</si>
  <si>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</si>
  <si>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</si>
  <si>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</si>
  <si>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</si>
  <si>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</si>
  <si>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</si>
  <si>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</si>
  <si>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</si>
  <si>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</si>
  <si>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</si>
  <si>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</si>
  <si>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</si>
  <si>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</si>
  <si>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</si>
  <si>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</si>
  <si>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</si>
  <si>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</si>
  <si>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</si>
  <si>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</si>
  <si>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</si>
  <si>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</si>
  <si>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</si>
  <si>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</si>
  <si>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</si>
  <si>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</si>
  <si>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</si>
  <si>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</si>
  <si>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</si>
  <si>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</si>
  <si>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</si>
  <si>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</si>
  <si>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</si>
  <si>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</si>
  <si>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</si>
  <si>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</si>
  <si>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</si>
  <si>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</si>
  <si>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</si>
  <si>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</si>
  <si>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</si>
  <si>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</si>
  <si>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</si>
  <si>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</si>
  <si>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</si>
  <si>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</si>
  <si>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</si>
  <si>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</si>
  <si>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</si>
  <si>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</si>
  <si>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</si>
  <si>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</si>
  <si>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</si>
  <si>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</si>
  <si>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</si>
  <si>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</si>
  <si>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</si>
  <si>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</si>
  <si>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</si>
  <si>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</si>
  <si>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</si>
  <si>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</si>
  <si>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</si>
  <si>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</si>
  <si>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</si>
  <si>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</si>
  <si>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</si>
  <si>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</si>
  <si>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</si>
  <si>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</si>
  <si>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</si>
  <si>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</si>
  <si>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</si>
  <si>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</si>
  <si>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</si>
  <si>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</si>
  <si>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</si>
  <si>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</si>
  <si>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</si>
  <si>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</si>
  <si>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</si>
  <si>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</si>
  <si>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</si>
  <si>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</si>
  <si>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</si>
  <si>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</si>
  <si>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</si>
  <si>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</si>
  <si>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</si>
  <si>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</si>
  <si>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</si>
  <si>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</si>
  <si>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</si>
  <si>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</si>
  <si>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</si>
  <si>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</si>
  <si>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</si>
  <si>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</si>
  <si>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</si>
  <si>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</si>
  <si>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</si>
  <si>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</si>
  <si>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</si>
  <si>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</si>
  <si>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</si>
  <si>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</si>
  <si>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</si>
  <si>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</si>
  <si>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</si>
  <si>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</si>
  <si>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</si>
  <si>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</si>
  <si>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</si>
  <si>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</si>
  <si>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</si>
  <si>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</si>
  <si>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</si>
  <si>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</si>
  <si>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</si>
  <si>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</si>
  <si>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</si>
  <si>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</si>
  <si>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</si>
  <si>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</si>
  <si>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</si>
  <si>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</si>
  <si>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</si>
  <si>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</si>
  <si>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</si>
  <si>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</si>
  <si>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</si>
  <si>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</si>
  <si>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</si>
  <si>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</si>
  <si>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</si>
  <si>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</si>
  <si>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</si>
  <si>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</si>
  <si>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</si>
  <si>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</si>
  <si>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</si>
  <si>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</si>
  <si>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</si>
  <si>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</si>
  <si>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</si>
  <si>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</si>
  <si>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</si>
  <si>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</si>
  <si>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</si>
  <si>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</si>
  <si>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</si>
  <si>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</si>
  <si>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</si>
  <si>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</si>
  <si>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</si>
  <si>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</si>
  <si>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</si>
  <si>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</si>
  <si>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</si>
  <si>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</si>
  <si>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</si>
  <si>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</si>
  <si>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</si>
  <si>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</si>
  <si>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</si>
  <si>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</si>
  <si>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</si>
  <si>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</si>
  <si>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</si>
  <si>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</si>
  <si>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</si>
  <si>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</si>
  <si>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</si>
  <si>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</si>
  <si>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</si>
  <si>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</si>
  <si>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</si>
  <si>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</si>
  <si>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</si>
  <si>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</si>
  <si>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</si>
  <si>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</si>
  <si>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</si>
  <si>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</si>
  <si>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</si>
  <si>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</si>
  <si>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</si>
  <si>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</si>
  <si>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</si>
  <si>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</si>
  <si>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</si>
  <si>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</si>
  <si>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</si>
  <si>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</si>
  <si>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</si>
  <si>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</si>
  <si>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</si>
  <si>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</si>
  <si>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</si>
  <si>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</si>
  <si>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</si>
  <si>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</si>
  <si>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</si>
  <si>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</si>
  <si>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</si>
  <si>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</si>
  <si>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</si>
  <si>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</si>
  <si>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</si>
  <si>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</si>
  <si>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</si>
  <si>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</si>
  <si>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</si>
  <si>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</si>
  <si>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</si>
  <si>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</si>
  <si>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</si>
  <si>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</si>
  <si>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</si>
  <si>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</si>
  <si>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</si>
  <si>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</si>
  <si>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</si>
  <si>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</si>
  <si>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</si>
  <si>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</si>
  <si>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</si>
  <si>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</si>
  <si>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</si>
  <si>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</si>
  <si>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</si>
  <si>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</si>
  <si>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</si>
  <si>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</si>
  <si>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</si>
  <si>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</si>
  <si>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</si>
  <si>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</si>
  <si>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</si>
  <si>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</si>
  <si>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</si>
  <si>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</si>
  <si>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</si>
  <si>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</si>
  <si>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</si>
  <si>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</si>
  <si>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</si>
  <si>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</si>
  <si>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</si>
  <si>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</si>
  <si>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</si>
  <si>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</si>
  <si>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</si>
  <si>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</si>
  <si>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</si>
  <si>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</si>
  <si>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</si>
  <si>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</si>
  <si>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</si>
  <si>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</si>
  <si>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</si>
  <si>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</si>
  <si>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</si>
  <si>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</si>
  <si>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</si>
  <si>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</si>
  <si>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</si>
  <si>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</si>
  <si>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</si>
  <si>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</si>
  <si>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</si>
  <si>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</si>
  <si>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</si>
  <si>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</si>
  <si>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</si>
  <si>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</si>
  <si>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</si>
  <si>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</si>
  <si>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</si>
  <si>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</si>
  <si>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</si>
  <si>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</si>
  <si>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</si>
  <si>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</si>
  <si>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</si>
  <si>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</si>
  <si>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</si>
  <si>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</si>
  <si>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</si>
  <si>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</si>
  <si>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</si>
  <si>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</si>
  <si>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</si>
  <si>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</si>
  <si>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</si>
  <si>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</si>
  <si>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</si>
  <si>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</si>
  <si>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</si>
  <si>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</si>
  <si>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</si>
  <si>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</si>
  <si>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</si>
  <si>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</si>
  <si>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</si>
  <si>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</si>
  <si>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</si>
  <si>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</si>
  <si>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</si>
  <si>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</si>
  <si>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</si>
  <si>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</si>
  <si>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</si>
  <si>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</si>
  <si>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</si>
  <si>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</si>
  <si>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</si>
  <si>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</si>
  <si>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</si>
  <si>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</si>
  <si>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</si>
  <si>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</si>
  <si>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</si>
  <si>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</si>
  <si>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</si>
  <si>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</si>
  <si>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</si>
  <si>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</si>
  <si>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</si>
  <si>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</si>
  <si>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</si>
  <si>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</si>
  <si>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</si>
  <si>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</si>
  <si>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</si>
  <si>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</si>
  <si>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</si>
  <si>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</si>
  <si>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</si>
  <si>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</si>
  <si>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</si>
  <si>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</si>
  <si>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</si>
  <si>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</si>
  <si>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</si>
  <si>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</si>
  <si>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</si>
  <si>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</si>
  <si>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</si>
  <si>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</si>
  <si>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</si>
  <si>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</si>
  <si>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</si>
  <si>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</si>
  <si>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</si>
  <si>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</si>
  <si>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</si>
  <si>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</si>
  <si>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</si>
  <si>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</si>
  <si>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</si>
  <si>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</si>
  <si>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</si>
  <si>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</si>
  <si>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</si>
  <si>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</si>
  <si>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</si>
  <si>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</si>
  <si>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</si>
  <si>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</si>
  <si>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</si>
  <si>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</si>
  <si>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</si>
  <si>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</si>
  <si>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</si>
  <si>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</si>
  <si>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</si>
  <si>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</si>
  <si>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</si>
  <si>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</si>
  <si>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</si>
  <si>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</si>
  <si>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</si>
  <si>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</si>
  <si>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</si>
  <si>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</si>
  <si>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</si>
  <si>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</si>
  <si>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</si>
  <si>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</si>
  <si>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</si>
  <si>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</si>
  <si>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</si>
  <si>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</si>
  <si>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</si>
  <si>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</si>
  <si>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</si>
  <si>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</si>
  <si>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</si>
  <si>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</si>
  <si>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</si>
  <si>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</si>
  <si>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</si>
  <si>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</si>
  <si>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</si>
  <si>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</si>
  <si>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</si>
  <si>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</si>
  <si>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</si>
  <si>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</si>
  <si>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</si>
  <si>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</si>
  <si>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</si>
  <si>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</si>
  <si>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</si>
  <si>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</si>
  <si>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</si>
  <si>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</si>
  <si>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</si>
  <si>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</si>
  <si>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</si>
  <si>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</si>
  <si>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</si>
  <si>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</si>
  <si>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</si>
  <si>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</si>
  <si>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</si>
  <si>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</si>
  <si>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</si>
  <si>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</si>
  <si>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</si>
  <si>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</si>
  <si>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</si>
  <si>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</si>
  <si>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</si>
  <si>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</si>
  <si>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</si>
  <si>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</si>
  <si>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</si>
  <si>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</si>
  <si>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</si>
  <si>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</si>
  <si>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</si>
  <si>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</si>
  <si>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</si>
  <si>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</si>
  <si>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</si>
  <si>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</si>
  <si>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</si>
  <si>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</si>
  <si>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</si>
  <si>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</si>
  <si>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</si>
  <si>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</si>
  <si>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</si>
  <si>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</si>
  <si>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</si>
  <si>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</si>
  <si>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</si>
  <si>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</si>
  <si>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</si>
  <si>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</si>
  <si>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</si>
  <si>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</si>
  <si>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</si>
  <si>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</si>
  <si>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</si>
  <si>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</si>
  <si>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</si>
  <si>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</si>
  <si>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</si>
  <si>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</si>
  <si>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</si>
  <si>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</si>
  <si>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</si>
  <si>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</si>
  <si>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</si>
  <si>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</si>
  <si>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</si>
  <si>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</si>
  <si>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</si>
  <si>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</si>
  <si>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</si>
  <si>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</si>
  <si>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</si>
  <si>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</si>
  <si>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</si>
  <si>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</si>
  <si>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</si>
  <si>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</si>
  <si>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</si>
  <si>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</si>
  <si>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</si>
  <si>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</si>
  <si>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</si>
  <si>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</si>
  <si>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</si>
  <si>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</si>
  <si>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</si>
  <si>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</si>
  <si>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</si>
  <si>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</si>
  <si>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</si>
  <si>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</si>
  <si>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</si>
  <si>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</si>
  <si>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</si>
  <si>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</si>
  <si>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</si>
  <si>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</si>
  <si>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</si>
  <si>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</si>
  <si>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</si>
  <si>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</si>
  <si>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</si>
  <si>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</si>
  <si>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</si>
  <si>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</si>
  <si>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</si>
  <si>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</si>
  <si>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</si>
  <si>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</si>
  <si>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</si>
  <si>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</si>
  <si>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</si>
  <si>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</si>
  <si>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</si>
  <si>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</si>
  <si>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</si>
  <si>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</si>
  <si>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</si>
  <si>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</si>
  <si>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</si>
  <si>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</si>
  <si>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</si>
  <si>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</si>
  <si>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</si>
  <si>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</si>
  <si>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</si>
  <si>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</si>
  <si>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</si>
  <si>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</si>
  <si>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</si>
  <si>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</si>
  <si>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</si>
  <si>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</si>
  <si>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</si>
  <si>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</si>
  <si>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</si>
  <si>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</si>
  <si>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</si>
  <si>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</si>
  <si>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</si>
  <si>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</si>
  <si>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</si>
  <si>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</si>
  <si>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</si>
  <si>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</si>
  <si>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</si>
  <si>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</si>
  <si>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</si>
  <si>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</si>
  <si>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</si>
  <si>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</si>
  <si>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</si>
  <si>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</si>
  <si>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</si>
  <si>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</si>
  <si>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</si>
  <si>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</si>
  <si>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</si>
  <si>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</si>
  <si>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</si>
  <si>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</si>
  <si>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</si>
  <si>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</si>
  <si>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</si>
  <si>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</si>
  <si>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</si>
  <si>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</si>
  <si>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</si>
  <si>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</si>
  <si>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</si>
  <si>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</si>
  <si>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</si>
  <si>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</si>
  <si>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</si>
  <si>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</si>
  <si>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</si>
  <si>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</si>
  <si>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</si>
  <si>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</si>
  <si>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</si>
  <si>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</si>
  <si>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</si>
  <si>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</si>
  <si>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</si>
  <si>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</si>
  <si>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</si>
  <si>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</si>
  <si>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</si>
  <si>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</si>
  <si>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</si>
  <si>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</si>
  <si>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</si>
  <si>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</si>
  <si>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</si>
  <si>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</si>
  <si>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</si>
  <si>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</si>
  <si>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</si>
  <si>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</si>
  <si>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</si>
  <si>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</si>
  <si>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</si>
  <si>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</si>
  <si>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</si>
  <si>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</si>
  <si>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</si>
  <si>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</si>
  <si>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</si>
  <si>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</si>
  <si>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</si>
  <si>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</si>
  <si>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</si>
  <si>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</si>
  <si>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</si>
  <si>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</si>
  <si>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</si>
  <si>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</si>
  <si>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</si>
  <si>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</si>
  <si>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</si>
  <si>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</si>
  <si>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</si>
  <si>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</si>
  <si>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</si>
  <si>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</si>
  <si>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</si>
  <si>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</si>
  <si>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</si>
  <si>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</si>
  <si>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</si>
  <si>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</si>
  <si>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</si>
  <si>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</si>
  <si>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</si>
  <si>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</si>
  <si>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</si>
  <si>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</si>
  <si>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</si>
  <si>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</si>
  <si>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</si>
  <si>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</si>
  <si>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</si>
  <si>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</si>
  <si>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</si>
  <si>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</si>
  <si>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</si>
  <si>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</si>
  <si>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</si>
  <si>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</si>
  <si>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</si>
  <si>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</si>
  <si>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</si>
  <si>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</si>
  <si>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</si>
  <si>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</si>
  <si>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</si>
  <si>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</si>
  <si>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</si>
  <si>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</si>
  <si>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</si>
  <si>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</si>
  <si>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</si>
  <si>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</si>
  <si>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</si>
  <si>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</si>
  <si>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</si>
  <si>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</si>
  <si>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</si>
  <si>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</si>
  <si>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</si>
  <si>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</si>
  <si>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</si>
  <si>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</si>
  <si>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</si>
  <si>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</si>
  <si>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</si>
  <si>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</si>
  <si>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</si>
  <si>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</si>
  <si>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</si>
  <si>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</si>
  <si>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</si>
  <si>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</si>
  <si>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</si>
  <si>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</si>
  <si>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</si>
  <si>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</si>
  <si>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</si>
  <si>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</si>
  <si>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</si>
  <si>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</si>
  <si>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</si>
  <si>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</si>
  <si>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</si>
  <si>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</si>
  <si>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</si>
  <si>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</si>
  <si>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</si>
  <si>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</si>
  <si>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</si>
  <si>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</si>
  <si>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</si>
  <si>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</si>
  <si>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</si>
  <si>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</si>
  <si>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</si>
  <si>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</si>
  <si>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</si>
  <si>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</si>
  <si>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</si>
  <si>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</si>
  <si>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</si>
  <si>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</si>
  <si>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</si>
  <si>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</si>
  <si>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</si>
  <si>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</si>
  <si>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</si>
  <si>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</si>
  <si>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</si>
  <si>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</si>
  <si>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</si>
  <si>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</si>
  <si>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</si>
  <si>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</si>
  <si>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</si>
  <si>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</si>
  <si>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</si>
  <si>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</si>
  <si>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</si>
  <si>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</si>
  <si>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</si>
  <si>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</si>
  <si>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</si>
  <si>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</si>
  <si>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</si>
  <si>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</si>
  <si>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</si>
  <si>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</si>
  <si>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</si>
  <si>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</si>
  <si>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</si>
  <si>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</si>
  <si>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</si>
  <si>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</si>
  <si>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</si>
  <si>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</si>
  <si>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</si>
  <si>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</si>
  <si>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</si>
  <si>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</si>
  <si>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</si>
  <si>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</si>
  <si>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</si>
  <si>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</si>
  <si>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</si>
  <si>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</si>
  <si>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</si>
  <si>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</si>
  <si>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</si>
  <si>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</si>
  <si>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</si>
  <si>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</si>
  <si>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</si>
  <si>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</si>
  <si>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</si>
  <si>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</si>
  <si>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</si>
  <si>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</si>
  <si>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</si>
  <si>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</si>
  <si>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</si>
  <si>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</si>
  <si>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</si>
  <si>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</si>
  <si>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</si>
  <si>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</si>
  <si>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</si>
  <si>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</si>
  <si>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</si>
  <si>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</si>
  <si>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</si>
  <si>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</si>
  <si>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</si>
  <si>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</si>
  <si>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</si>
  <si>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</si>
  <si>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</si>
  <si>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</si>
  <si>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</si>
  <si>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</si>
  <si>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</si>
  <si>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</si>
  <si>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</si>
  <si>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</si>
  <si>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</si>
  <si>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</si>
  <si>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</si>
  <si>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</si>
  <si>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</si>
  <si>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</si>
  <si>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</si>
  <si>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</si>
  <si>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</si>
  <si>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</si>
  <si>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</si>
  <si>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</si>
  <si>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</si>
  <si>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</si>
  <si>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</si>
  <si>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</si>
  <si>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</si>
  <si>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</si>
  <si>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</si>
  <si>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</si>
  <si>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</si>
  <si>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</si>
  <si>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</si>
  <si>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</si>
  <si>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</si>
  <si>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</si>
  <si>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</si>
  <si>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</si>
  <si>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</si>
  <si>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</si>
  <si>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</si>
  <si>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</si>
  <si>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</si>
  <si>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</si>
  <si>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</si>
  <si>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</si>
  <si>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</si>
  <si>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</si>
  <si>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</si>
  <si>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</si>
  <si>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</si>
  <si>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</si>
  <si>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</si>
  <si>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</si>
  <si>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</si>
  <si>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</si>
  <si>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</si>
  <si>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</si>
  <si>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</si>
  <si>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</si>
  <si>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</si>
  <si>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</si>
  <si>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</si>
  <si>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</si>
  <si>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</si>
  <si>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</si>
  <si>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</si>
  <si>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</si>
  <si>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</si>
  <si>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</si>
  <si>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</si>
  <si>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</si>
  <si>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</si>
  <si>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</si>
  <si>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</si>
  <si>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</si>
  <si>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</si>
  <si>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</si>
  <si>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</si>
  <si>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</si>
  <si>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</si>
  <si>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</si>
  <si>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</si>
  <si>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</si>
  <si>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</si>
  <si>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</si>
  <si>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</si>
  <si>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</si>
  <si>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</si>
  <si>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</si>
  <si>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</si>
  <si>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</si>
  <si>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</si>
  <si>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</si>
  <si>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</si>
  <si>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</si>
  <si>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</si>
  <si>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</si>
  <si>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</si>
  <si>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</si>
  <si>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</si>
  <si>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</si>
  <si>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</si>
  <si>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</si>
  <si>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</si>
  <si>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</si>
  <si>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</si>
  <si>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</si>
  <si>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</si>
  <si>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</si>
  <si>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</si>
  <si>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</si>
  <si>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</si>
  <si>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</si>
  <si>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</si>
  <si>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</si>
  <si>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</si>
  <si>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</si>
  <si>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</si>
  <si>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</si>
  <si>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</si>
  <si>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</si>
  <si>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</si>
  <si>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</si>
  <si>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</si>
  <si>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</si>
  <si>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</si>
  <si>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</si>
  <si>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</si>
  <si>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</si>
  <si>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</si>
  <si>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</si>
  <si>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</si>
  <si>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</si>
  <si>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</si>
  <si>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</si>
  <si>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</si>
  <si>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</si>
  <si>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</si>
  <si>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</si>
  <si>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</si>
  <si>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</si>
  <si>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</si>
  <si>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</si>
  <si>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</si>
  <si>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</si>
  <si>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</si>
  <si>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</si>
  <si>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</si>
  <si>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</si>
  <si>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</si>
  <si>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</si>
  <si>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</si>
  <si>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</si>
  <si>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</si>
  <si>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</si>
  <si>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</si>
  <si>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</si>
  <si>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</si>
  <si>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</si>
  <si>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</si>
  <si>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</si>
  <si>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</si>
  <si>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</si>
  <si>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</si>
  <si>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</si>
  <si>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</si>
  <si>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</si>
  <si>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</si>
  <si>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</si>
  <si>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</si>
  <si>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</si>
  <si>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</si>
  <si>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</si>
  <si>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</si>
  <si>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</si>
  <si>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</si>
  <si>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</si>
  <si>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</si>
  <si>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</si>
  <si>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</si>
  <si>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</si>
  <si>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</si>
  <si>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</si>
  <si>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</si>
  <si>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</si>
  <si>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</si>
  <si>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</si>
  <si>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</si>
  <si>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</si>
  <si>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</si>
  <si>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</si>
  <si>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</si>
  <si>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</si>
  <si>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</si>
  <si>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</si>
  <si>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</si>
  <si>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</si>
  <si>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</si>
  <si>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</si>
  <si>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</si>
  <si>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</si>
  <si>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</si>
  <si>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</si>
  <si>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</si>
  <si>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</si>
  <si>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</si>
  <si>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</si>
  <si>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</si>
  <si>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</si>
  <si>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</si>
  <si>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</si>
  <si>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</si>
  <si>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</si>
  <si>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</si>
  <si>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</si>
  <si>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</si>
  <si>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</si>
  <si>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</si>
  <si>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</si>
  <si>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</si>
  <si>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</si>
  <si>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</si>
  <si>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</si>
  <si>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</si>
  <si>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</si>
  <si>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</si>
  <si>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</si>
  <si>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</si>
  <si>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</si>
  <si>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</si>
  <si>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</si>
  <si>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</si>
  <si>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</si>
  <si>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</si>
  <si>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</si>
  <si>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</si>
  <si>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</si>
  <si>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</si>
  <si>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</si>
  <si>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</si>
  <si>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</si>
  <si>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</si>
  <si>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</si>
  <si>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</si>
  <si>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</si>
  <si>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</si>
  <si>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</si>
  <si>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</si>
  <si>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</si>
  <si>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</si>
  <si>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</si>
  <si>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</si>
  <si>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</si>
  <si>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</si>
  <si>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</si>
  <si>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</si>
  <si>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</si>
  <si>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</si>
  <si>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</si>
  <si>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</si>
  <si>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</si>
  <si>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</si>
  <si>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</si>
  <si>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</si>
  <si>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</si>
  <si>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</si>
  <si>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</si>
  <si>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</si>
  <si>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</si>
  <si>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</si>
  <si>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</si>
  <si>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</si>
  <si>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</si>
  <si>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</si>
  <si>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</si>
  <si>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</si>
  <si>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</si>
  <si>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</si>
  <si>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</si>
  <si>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</si>
  <si>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</si>
  <si>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</si>
  <si>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</si>
  <si>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</si>
  <si>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</si>
  <si>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</si>
  <si>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</si>
  <si>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</si>
  <si>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</si>
  <si>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</si>
  <si>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</si>
  <si>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</si>
  <si>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</si>
  <si>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</si>
  <si>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</si>
  <si>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</si>
  <si>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</si>
  <si>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</si>
  <si>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</si>
  <si>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</si>
  <si>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</si>
  <si>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</si>
  <si>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</si>
  <si>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</si>
  <si>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</si>
  <si>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</si>
  <si>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</si>
  <si>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</si>
  <si>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</si>
  <si>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</si>
  <si>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</si>
  <si>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</si>
  <si>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</si>
  <si>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</si>
  <si>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</si>
  <si>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</si>
  <si>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</si>
  <si>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</si>
  <si>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</si>
  <si>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</si>
  <si>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</si>
  <si>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</si>
  <si>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</si>
  <si>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</si>
  <si>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</si>
  <si>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</si>
  <si>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</si>
  <si>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</si>
  <si>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</si>
  <si>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</si>
  <si>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</si>
  <si>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</si>
  <si>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</si>
  <si>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</si>
  <si>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</si>
  <si>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</si>
  <si>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</si>
  <si>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</si>
  <si>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</si>
  <si>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</si>
  <si>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</si>
  <si>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</si>
  <si>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</si>
  <si>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</si>
  <si>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</si>
  <si>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</si>
  <si>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</si>
  <si>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</si>
  <si>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</si>
  <si>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</si>
  <si>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</si>
  <si>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</si>
  <si>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</si>
  <si>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</si>
  <si>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</si>
  <si>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</si>
  <si>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</si>
  <si>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</si>
  <si>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</si>
  <si>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</si>
  <si>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</si>
  <si>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</si>
  <si>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</si>
  <si>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</si>
  <si>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</si>
  <si>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</si>
  <si>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</si>
  <si>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</si>
  <si>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</si>
  <si>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</si>
  <si>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</si>
  <si>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</si>
  <si>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</si>
  <si>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</si>
  <si>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</si>
  <si>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</si>
  <si>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</si>
  <si>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</si>
  <si>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</si>
  <si>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</si>
  <si>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</si>
  <si>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</si>
  <si>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</si>
  <si>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</si>
  <si>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</si>
  <si>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</si>
  <si>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</si>
  <si>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</si>
  <si>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</si>
  <si>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</si>
  <si>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</si>
  <si>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</si>
  <si>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</si>
  <si>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</si>
  <si>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</si>
  <si>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</si>
  <si>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</si>
  <si>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</si>
  <si>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</si>
  <si>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</si>
  <si>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</si>
  <si>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</si>
  <si>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</si>
  <si>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</si>
  <si>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</si>
  <si>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</si>
  <si>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</si>
  <si>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</si>
  <si>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</si>
  <si>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</si>
  <si>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</si>
  <si>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</si>
  <si>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</si>
  <si>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</si>
  <si>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</si>
  <si>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</si>
  <si>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</si>
  <si>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</si>
  <si>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</si>
  <si>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</si>
  <si>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</si>
  <si>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</si>
  <si>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</si>
  <si>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</si>
  <si>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</si>
  <si>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</si>
  <si>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</si>
  <si>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</si>
  <si>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</si>
  <si>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</si>
  <si>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</si>
  <si>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</si>
  <si>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</si>
  <si>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</si>
  <si>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</si>
  <si>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</si>
  <si>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</si>
  <si>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</si>
  <si>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</si>
  <si>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</si>
  <si>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</si>
  <si>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</si>
  <si>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</si>
  <si>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</si>
  <si>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</si>
  <si>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</si>
  <si>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</si>
  <si>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</si>
  <si>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</si>
  <si>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</si>
  <si>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</si>
  <si>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</si>
  <si>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</si>
  <si>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</si>
  <si>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</si>
  <si>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</si>
  <si>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</si>
  <si>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</si>
  <si>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</si>
  <si>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</si>
  <si>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</si>
  <si>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</si>
  <si>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</si>
  <si>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</si>
  <si>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</si>
  <si>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</si>
  <si>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</si>
  <si>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</si>
  <si>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</si>
  <si>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</si>
  <si>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</si>
  <si>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</si>
  <si>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</si>
  <si>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</si>
  <si>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</si>
  <si>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</si>
  <si>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</si>
  <si>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</si>
  <si>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</si>
  <si>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</si>
  <si>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</si>
  <si>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</si>
  <si>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</si>
  <si>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</si>
  <si>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</si>
  <si>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</si>
  <si>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</si>
  <si>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</si>
  <si>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</si>
  <si>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</si>
  <si>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</si>
  <si>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</si>
  <si>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</si>
  <si>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</si>
  <si>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</si>
  <si>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</si>
  <si>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</si>
  <si>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</si>
  <si>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</si>
  <si>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</si>
  <si>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</si>
  <si>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</si>
  <si>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</si>
  <si>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</si>
  <si>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</si>
  <si>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</si>
  <si>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</si>
  <si>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</si>
  <si>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</si>
  <si>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</si>
  <si>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</si>
  <si>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</si>
  <si>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</si>
  <si>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</si>
  <si>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</si>
  <si>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</si>
  <si>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</si>
  <si>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</si>
  <si>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</si>
  <si>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</si>
  <si>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</si>
  <si>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</si>
  <si>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</si>
  <si>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</si>
  <si>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</si>
  <si>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</si>
  <si>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</si>
  <si>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</si>
  <si>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</si>
  <si>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</si>
  <si>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</si>
  <si>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</si>
  <si>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</si>
  <si>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</si>
  <si>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</si>
  <si>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</si>
  <si>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</si>
  <si>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</si>
  <si>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</si>
  <si>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</si>
  <si>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</si>
  <si>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</si>
  <si>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</si>
  <si>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</si>
  <si>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</si>
  <si>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</si>
  <si>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</si>
  <si>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</si>
  <si>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</si>
  <si>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</si>
  <si>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</si>
  <si>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</si>
  <si>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</si>
  <si>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</si>
  <si>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</si>
  <si>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</si>
  <si>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</si>
  <si>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</si>
  <si>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</si>
  <si>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</si>
  <si>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</si>
  <si>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</si>
  <si>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</si>
  <si>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</si>
  <si>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</si>
  <si>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</si>
  <si>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</si>
  <si>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</si>
  <si>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</si>
  <si>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</si>
  <si>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</si>
  <si>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</si>
  <si>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</si>
  <si>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</si>
  <si>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</si>
  <si>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</si>
  <si>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</si>
  <si>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</si>
  <si>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</si>
  <si>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</si>
  <si>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</si>
  <si>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</si>
  <si>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</si>
  <si>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</si>
  <si>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</si>
  <si>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</si>
  <si>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</si>
  <si>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</si>
  <si>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</si>
  <si>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</si>
  <si>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</si>
  <si>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</si>
  <si>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</si>
  <si>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</si>
  <si>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</si>
  <si>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</si>
  <si>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</si>
  <si>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</si>
  <si>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</si>
  <si>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</si>
  <si>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</si>
  <si>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</si>
  <si>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</si>
  <si>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</si>
  <si>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</si>
  <si>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</si>
  <si>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</si>
  <si>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</si>
  <si>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</si>
  <si>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</si>
  <si>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</si>
  <si>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</si>
  <si>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</si>
  <si>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</si>
  <si>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</si>
  <si>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</si>
  <si>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</si>
  <si>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</si>
  <si>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</si>
  <si>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</si>
  <si>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</si>
  <si>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</si>
  <si>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</si>
  <si>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</si>
  <si>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</si>
  <si>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</si>
  <si>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</si>
  <si>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</si>
  <si>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</si>
  <si>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</si>
  <si>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</si>
  <si>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</si>
  <si>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</si>
  <si>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</si>
  <si>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</si>
  <si>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</si>
  <si>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</si>
  <si>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</si>
  <si>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</si>
  <si>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</si>
  <si>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</si>
  <si>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</si>
  <si>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</si>
  <si>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</si>
  <si>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</si>
  <si>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</si>
  <si>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</si>
  <si>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</si>
  <si>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</si>
  <si>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</si>
  <si>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</si>
  <si>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</si>
  <si>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</si>
  <si>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</si>
  <si>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</si>
  <si>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</si>
  <si>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</si>
  <si>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</si>
  <si>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</si>
  <si>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</si>
  <si>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</si>
  <si>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</si>
  <si>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</si>
  <si>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</si>
  <si>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</si>
  <si>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</si>
  <si>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</si>
  <si>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</si>
  <si>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</si>
  <si>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</si>
  <si>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</si>
  <si>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</si>
  <si>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</si>
  <si>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</si>
  <si>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</si>
  <si>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</si>
  <si>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</si>
  <si>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</si>
  <si>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</si>
  <si>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</si>
  <si>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</si>
  <si>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</si>
  <si>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</si>
  <si>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</si>
  <si>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</si>
  <si>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</si>
  <si>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</si>
  <si>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</si>
  <si>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</si>
  <si>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</si>
  <si>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</si>
  <si>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</si>
  <si>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</si>
  <si>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</si>
  <si>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</si>
  <si>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</si>
  <si>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</si>
  <si>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</si>
  <si>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</si>
  <si>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</si>
  <si>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</si>
  <si>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</si>
  <si>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</si>
  <si>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</si>
  <si>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</si>
  <si>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</si>
  <si>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</si>
  <si>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</si>
  <si>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</si>
  <si>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</si>
  <si>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</si>
  <si>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</si>
  <si>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</si>
  <si>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</si>
  <si>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</si>
  <si>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</si>
  <si>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</si>
  <si>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</si>
  <si>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</si>
  <si>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</si>
  <si>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</si>
  <si>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</si>
  <si>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</si>
  <si>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</si>
  <si>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</si>
  <si>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</si>
  <si>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</si>
  <si>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</si>
  <si>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</si>
  <si>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</si>
  <si>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</si>
  <si>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</si>
  <si>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</si>
  <si>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</si>
  <si>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</si>
  <si>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</si>
  <si>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</si>
  <si>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</si>
  <si>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</si>
  <si>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</si>
  <si>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</si>
  <si>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</si>
  <si>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</si>
  <si>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</si>
  <si>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</si>
  <si>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</si>
  <si>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</si>
  <si>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</si>
  <si>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</si>
  <si>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</si>
  <si>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</si>
  <si>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</si>
  <si>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</si>
  <si>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</si>
  <si>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</si>
  <si>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</si>
  <si>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</si>
  <si>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</si>
  <si>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</si>
  <si>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</si>
  <si>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</si>
  <si>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</si>
  <si>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</si>
  <si>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</si>
  <si>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</si>
  <si>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</si>
  <si>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</si>
  <si>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</si>
  <si>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</si>
  <si>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</si>
  <si>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</si>
  <si>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</si>
  <si>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</si>
  <si>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</si>
  <si>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</si>
  <si>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</si>
  <si>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</si>
  <si>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</si>
  <si>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</si>
  <si>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</si>
  <si>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</si>
  <si>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</si>
  <si>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</si>
  <si>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</si>
  <si>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</si>
  <si>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</si>
  <si>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</si>
  <si>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</si>
  <si>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</si>
  <si>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</si>
  <si>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</si>
  <si>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</si>
  <si>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</si>
  <si>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</si>
  <si>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</si>
  <si>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</si>
  <si>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</si>
  <si>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</si>
  <si>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</si>
  <si>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</si>
  <si>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</si>
  <si>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</si>
  <si>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</si>
  <si>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</si>
  <si>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</si>
  <si>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</si>
  <si>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</si>
  <si>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</si>
  <si>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</si>
  <si>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</si>
  <si>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</si>
  <si>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</si>
  <si>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</si>
  <si>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</si>
  <si>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</si>
  <si>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</si>
  <si>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</si>
  <si>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</si>
  <si>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</si>
  <si>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</si>
  <si>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</si>
  <si>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</si>
  <si>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</si>
  <si>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</si>
  <si>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</si>
  <si>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</si>
  <si>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</si>
  <si>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</si>
  <si>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</si>
  <si>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</si>
  <si>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</si>
  <si>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</si>
  <si>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</si>
  <si>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</si>
  <si>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</si>
  <si>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</si>
  <si>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</si>
  <si>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</si>
  <si>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</si>
  <si>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</si>
  <si>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</si>
  <si>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</si>
  <si>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</si>
  <si>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</si>
  <si>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</si>
  <si>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</si>
  <si>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</si>
  <si>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</si>
  <si>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</si>
  <si>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</si>
  <si>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</si>
  <si>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</si>
  <si>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</si>
  <si>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</si>
  <si>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</si>
  <si>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</si>
  <si>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</si>
  <si>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</si>
  <si>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</si>
  <si>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</si>
  <si>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</si>
  <si>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</si>
  <si>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</si>
  <si>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</si>
  <si>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</si>
  <si>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</si>
  <si>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</si>
  <si>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</si>
  <si>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</si>
  <si>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</si>
  <si>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</si>
  <si>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</si>
  <si>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</si>
  <si>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</si>
  <si>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</si>
  <si>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</si>
  <si>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</si>
  <si>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</si>
  <si>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</si>
  <si>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</si>
  <si>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</si>
  <si>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</si>
  <si>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</si>
  <si>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</si>
  <si>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</si>
  <si>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</si>
  <si>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</si>
  <si>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</si>
  <si>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</si>
  <si>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</si>
  <si>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</si>
  <si>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</si>
  <si>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</si>
  <si>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</si>
  <si>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</si>
  <si>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</si>
  <si>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</si>
  <si>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</si>
  <si>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</si>
  <si>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</si>
  <si>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</si>
  <si>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</si>
  <si>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</si>
  <si>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</si>
  <si>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</si>
  <si>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</si>
  <si>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</si>
  <si>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</si>
  <si>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</si>
  <si>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</si>
  <si>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</si>
  <si>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</si>
  <si>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</si>
  <si>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</si>
  <si>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</si>
  <si>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</si>
  <si>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</si>
  <si>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</si>
  <si>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</si>
  <si>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</si>
  <si>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</si>
  <si>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</si>
  <si>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</si>
  <si>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</si>
  <si>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</si>
  <si>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</si>
  <si>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</si>
  <si>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</si>
  <si>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</si>
  <si>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</si>
  <si>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</si>
  <si>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</si>
  <si>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</si>
  <si>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</si>
  <si>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</si>
  <si>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</si>
  <si>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</si>
  <si>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</si>
  <si>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</si>
  <si>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</si>
  <si>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</si>
  <si>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</si>
  <si>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</si>
  <si>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</si>
  <si>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</si>
  <si>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</si>
  <si>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</si>
  <si>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</si>
  <si>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</si>
  <si>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</si>
  <si>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</si>
  <si>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</si>
  <si>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</si>
  <si>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</si>
  <si>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</si>
  <si>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</si>
  <si>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</si>
  <si>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</si>
  <si>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</si>
  <si>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</si>
  <si>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</si>
  <si>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</si>
  <si>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</si>
  <si>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</si>
  <si>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</si>
  <si>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</si>
  <si>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</si>
  <si>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</si>
  <si>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</si>
  <si>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</si>
  <si>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</si>
  <si>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</si>
  <si>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</si>
  <si>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</si>
  <si>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</si>
  <si>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</si>
  <si>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</si>
  <si>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</si>
  <si>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</si>
  <si>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</si>
  <si>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</si>
  <si>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</si>
  <si>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</si>
  <si>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</si>
  <si>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</si>
  <si>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</si>
  <si>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</si>
  <si>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</si>
  <si>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</si>
  <si>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</si>
  <si>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</si>
  <si>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</si>
  <si>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</si>
  <si>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</si>
  <si>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</si>
  <si>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</si>
  <si>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</si>
  <si>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</si>
  <si>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</si>
  <si>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</si>
  <si>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</si>
  <si>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</si>
  <si>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</si>
  <si>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</si>
  <si>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</si>
  <si>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</si>
  <si>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</si>
  <si>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</si>
  <si>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</si>
  <si>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</si>
  <si>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</si>
  <si>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</si>
  <si>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</si>
  <si>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</si>
  <si>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</si>
  <si>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</si>
  <si>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</si>
  <si>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</si>
  <si>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</si>
  <si>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</si>
  <si>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</si>
  <si>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</si>
  <si>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</si>
  <si>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</si>
  <si>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</si>
  <si>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</si>
  <si>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</si>
  <si>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</si>
  <si>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</si>
  <si>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</si>
  <si>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</si>
  <si>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</si>
  <si>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</si>
  <si>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</si>
  <si>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</si>
  <si>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</si>
  <si>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</si>
  <si>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</si>
  <si>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</si>
  <si>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</si>
  <si>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</si>
  <si>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</si>
  <si>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</si>
  <si>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</si>
  <si>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</si>
  <si>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</si>
  <si>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</si>
  <si>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</si>
  <si>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</si>
  <si>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</si>
  <si>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</si>
  <si>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</si>
  <si>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</si>
  <si>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</si>
  <si>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</si>
  <si>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</si>
  <si>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</si>
  <si>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</si>
  <si>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</si>
  <si>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</si>
  <si>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</si>
  <si>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</si>
  <si>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</si>
  <si>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</si>
  <si>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</si>
  <si>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</si>
  <si>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</si>
  <si>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</si>
  <si>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</si>
  <si>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</si>
  <si>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</si>
  <si>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</si>
  <si>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</si>
  <si>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</si>
  <si>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</si>
  <si>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</si>
  <si>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</si>
  <si>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</si>
  <si>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</si>
  <si>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</si>
  <si>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</si>
  <si>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</si>
  <si>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</si>
  <si>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</si>
  <si>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</si>
  <si>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</si>
  <si>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</si>
  <si>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</si>
  <si>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</si>
  <si>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</si>
  <si>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</si>
  <si>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</si>
  <si>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</si>
  <si>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</si>
  <si>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</si>
  <si>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</si>
  <si>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</si>
  <si>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</si>
  <si>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</si>
  <si>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</si>
  <si>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</si>
  <si>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</si>
  <si>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</si>
  <si>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</si>
  <si>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</si>
  <si>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</si>
  <si>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</si>
  <si>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</si>
  <si>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</si>
  <si>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</si>
  <si>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</si>
  <si>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</si>
  <si>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</si>
  <si>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</si>
  <si>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</si>
  <si>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</si>
  <si>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</si>
  <si>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</si>
  <si>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</si>
  <si>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</si>
  <si>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</si>
  <si>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</si>
  <si>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</si>
  <si>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</si>
  <si>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</si>
  <si>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</si>
  <si>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</si>
  <si>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</si>
  <si>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</si>
  <si>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</si>
  <si>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</si>
  <si>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</si>
  <si>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</si>
  <si>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</si>
  <si>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</si>
  <si>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</si>
  <si>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</si>
  <si>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</si>
  <si>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</si>
  <si>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</si>
  <si>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</si>
  <si>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</si>
  <si>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</si>
  <si>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</si>
  <si>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</si>
  <si>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</si>
  <si>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</si>
  <si>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</si>
  <si>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</si>
  <si>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</si>
  <si>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</si>
  <si>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</si>
  <si>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</si>
  <si>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</si>
  <si>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</si>
  <si>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</si>
  <si>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</si>
  <si>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</si>
  <si>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</si>
  <si>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</si>
  <si>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</si>
  <si>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</si>
  <si>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</si>
  <si>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</si>
  <si>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</si>
  <si>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</si>
  <si>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</si>
  <si>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</si>
  <si>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</si>
  <si>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</si>
  <si>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</si>
  <si>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</si>
  <si>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</si>
  <si>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</si>
  <si>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</si>
  <si>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</si>
  <si>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</si>
  <si>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</si>
  <si>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</si>
  <si>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</si>
  <si>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</si>
  <si>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</si>
  <si>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</si>
  <si>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</si>
  <si>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</si>
  <si>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</si>
  <si>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</si>
  <si>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</si>
  <si>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</si>
  <si>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</si>
  <si>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</si>
  <si>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</si>
  <si>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</si>
  <si>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</si>
  <si>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</si>
  <si>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</si>
  <si>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</si>
  <si>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</si>
  <si>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</si>
  <si>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</si>
  <si>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</si>
  <si>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</si>
  <si>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</si>
  <si>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</si>
  <si>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</si>
  <si>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</si>
  <si>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</si>
  <si>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</si>
  <si>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</si>
  <si>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</si>
  <si>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</si>
  <si>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</si>
  <si>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</si>
  <si>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</si>
  <si>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</si>
  <si>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</si>
  <si>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</si>
  <si>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</si>
  <si>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</si>
  <si>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</si>
  <si>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</si>
  <si>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</si>
  <si>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</si>
  <si>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</si>
  <si>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</si>
  <si>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</si>
  <si>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</si>
  <si>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</si>
  <si>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</si>
  <si>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</si>
  <si>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</si>
  <si>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</si>
  <si>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</si>
  <si>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</si>
  <si>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</si>
  <si>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</si>
  <si>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</si>
  <si>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</si>
  <si>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</si>
  <si>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</si>
  <si>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</si>
  <si>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</si>
  <si>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</si>
  <si>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</si>
  <si>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</si>
  <si>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</si>
  <si>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</si>
  <si>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</si>
  <si>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</si>
  <si>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</si>
  <si>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</si>
  <si>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</si>
  <si>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</si>
  <si>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</si>
  <si>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</si>
  <si>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</si>
  <si>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</si>
  <si>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</si>
  <si>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</si>
  <si>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</si>
  <si>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</si>
  <si>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</si>
  <si>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</si>
  <si>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</si>
  <si>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</si>
  <si>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</si>
  <si>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</si>
  <si>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</si>
  <si>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</si>
  <si>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</si>
  <si>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</si>
  <si>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</si>
  <si>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</si>
  <si>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</si>
  <si>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</si>
  <si>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</si>
  <si>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</si>
  <si>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</si>
  <si>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</si>
  <si>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</si>
  <si>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</si>
  <si>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</si>
  <si>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</si>
  <si>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</si>
  <si>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</si>
  <si>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</si>
  <si>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</si>
  <si>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</si>
  <si>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</si>
  <si>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</si>
  <si>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</si>
  <si>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</si>
  <si>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</si>
  <si>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</si>
  <si>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</si>
  <si>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</si>
  <si>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</si>
  <si>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</si>
  <si>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</si>
  <si>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</si>
  <si>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</si>
  <si>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</si>
  <si>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</si>
  <si>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</si>
  <si>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</si>
  <si>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</si>
  <si>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</si>
  <si>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</si>
  <si>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</si>
  <si>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</si>
  <si>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</si>
  <si>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</si>
  <si>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</si>
  <si>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</si>
  <si>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</si>
  <si>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</si>
  <si>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</si>
  <si>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</si>
  <si>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</si>
  <si>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</si>
  <si>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</si>
  <si>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</si>
  <si>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</si>
  <si>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</si>
  <si>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</si>
  <si>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</si>
  <si>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</si>
  <si>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</si>
  <si>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</si>
  <si>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</si>
  <si>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</si>
  <si>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</si>
  <si>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</si>
  <si>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</si>
  <si>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</si>
  <si>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</si>
  <si>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</si>
  <si>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</si>
  <si>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</si>
  <si>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</si>
  <si>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</si>
  <si>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</si>
  <si>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</si>
  <si>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</si>
  <si>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</si>
  <si>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</si>
  <si>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</si>
  <si>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</si>
  <si>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</si>
  <si>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</si>
  <si>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</si>
  <si>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</si>
  <si>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</si>
  <si>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</si>
  <si>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</si>
  <si>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</si>
  <si>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</si>
  <si>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</si>
  <si>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</si>
  <si>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</si>
  <si>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</si>
  <si>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</si>
  <si>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</si>
  <si>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</si>
  <si>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</si>
  <si>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</si>
  <si>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</si>
  <si>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</si>
  <si>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</si>
  <si>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</si>
  <si>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</si>
  <si>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</si>
  <si>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</si>
  <si>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</si>
  <si>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</si>
  <si>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</si>
  <si>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</si>
  <si>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</si>
  <si>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</si>
  <si>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</si>
  <si>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</si>
  <si>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</si>
  <si>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</si>
  <si>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</si>
  <si>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</si>
  <si>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</si>
  <si>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</si>
  <si>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</si>
  <si>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</si>
  <si>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</si>
  <si>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</si>
  <si>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</si>
  <si>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</si>
  <si>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</si>
  <si>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</si>
  <si>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</si>
  <si>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</si>
  <si>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</si>
  <si>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</si>
  <si>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</si>
  <si>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</si>
  <si>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</si>
  <si>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</si>
  <si>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</si>
  <si>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</si>
  <si>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</si>
  <si>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</si>
  <si>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</si>
  <si>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</si>
  <si>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</si>
  <si>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</si>
  <si>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</si>
  <si>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</si>
  <si>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</si>
  <si>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</si>
  <si>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</si>
  <si>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</si>
  <si>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</si>
  <si>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</si>
  <si>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</si>
  <si>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</si>
  <si>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</si>
  <si>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</si>
  <si>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</si>
  <si>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</si>
  <si>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</si>
  <si>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</si>
  <si>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</si>
  <si>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</si>
  <si>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</si>
  <si>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</si>
  <si>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</si>
  <si>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</si>
  <si>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</si>
  <si>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</si>
  <si>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</si>
  <si>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</si>
  <si>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</si>
  <si>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</si>
  <si>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</si>
  <si>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</si>
  <si>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</si>
  <si>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</si>
  <si>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</si>
  <si>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</si>
  <si>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</si>
  <si>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</si>
  <si>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</si>
  <si>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</si>
  <si>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</si>
  <si>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</si>
  <si>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</si>
  <si>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</si>
  <si>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</si>
  <si>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</si>
  <si>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</si>
  <si>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</si>
  <si>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</si>
  <si>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</si>
  <si>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</si>
  <si>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</si>
  <si>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</si>
  <si>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</si>
  <si>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</si>
  <si>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</si>
  <si>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</si>
  <si>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</si>
  <si>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</si>
  <si>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</si>
  <si>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</si>
  <si>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</si>
  <si>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</si>
  <si>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</si>
  <si>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</si>
  <si>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</si>
  <si>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</si>
  <si>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</si>
  <si>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</si>
  <si>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</si>
  <si>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</si>
  <si>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</si>
  <si>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</si>
  <si>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</si>
  <si>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</si>
  <si>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</si>
  <si>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</si>
  <si>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</si>
  <si>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</si>
  <si>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</si>
  <si>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</si>
  <si>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</si>
  <si>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</si>
  <si>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</si>
  <si>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</si>
  <si>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</si>
  <si>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</si>
  <si>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</si>
  <si>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</si>
  <si>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</si>
  <si>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</si>
  <si>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</si>
  <si>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</si>
  <si>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</si>
  <si>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</si>
  <si>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</si>
  <si>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</si>
  <si>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</si>
  <si>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</si>
  <si>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</si>
  <si>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</si>
  <si>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</si>
  <si>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</si>
  <si>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</si>
  <si>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</si>
  <si>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</si>
  <si>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</si>
  <si>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</si>
  <si>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</si>
  <si>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</si>
  <si>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</si>
  <si>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</si>
  <si>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</si>
  <si>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</si>
  <si>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</si>
  <si>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</si>
  <si>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</si>
  <si>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</si>
  <si>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</si>
  <si>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</si>
  <si>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</si>
  <si>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</si>
  <si>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</si>
  <si>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</si>
  <si>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</si>
  <si>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</si>
  <si>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</si>
  <si>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</si>
  <si>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</si>
  <si>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</si>
  <si>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</si>
  <si>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</si>
  <si>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</si>
  <si>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</si>
  <si>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</si>
  <si>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</si>
  <si>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</si>
  <si>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</si>
  <si>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</si>
  <si>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</si>
  <si>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</si>
  <si>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</si>
  <si>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</si>
  <si>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</si>
  <si>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</si>
  <si>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</si>
  <si>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</si>
  <si>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</si>
  <si>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</si>
  <si>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</si>
  <si>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</si>
  <si>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</si>
  <si>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</si>
  <si>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</si>
  <si>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</si>
  <si>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</si>
  <si>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</si>
  <si>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</si>
  <si>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</si>
  <si>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</si>
  <si>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</si>
  <si>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</si>
  <si>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</si>
  <si>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</si>
  <si>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</si>
  <si>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</si>
  <si>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</si>
  <si>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</si>
  <si>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</si>
  <si>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</si>
  <si>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</si>
  <si>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</si>
  <si>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</si>
  <si>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</si>
  <si>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</si>
  <si>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</si>
  <si>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</si>
  <si>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</si>
  <si>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</si>
  <si>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</si>
  <si>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</si>
  <si>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</si>
  <si>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</si>
  <si>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</si>
  <si>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</si>
  <si>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</si>
  <si>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</si>
  <si>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</si>
  <si>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</si>
  <si>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</si>
  <si>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</si>
  <si>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</si>
  <si>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</si>
  <si>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</si>
  <si>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</si>
  <si>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</si>
  <si>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</si>
  <si>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</si>
  <si>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</si>
  <si>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</si>
  <si>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</si>
  <si>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</si>
  <si>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</si>
  <si>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</si>
  <si>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</si>
  <si>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</si>
  <si>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</si>
  <si>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</si>
  <si>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</si>
  <si>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</si>
  <si>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</si>
  <si>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</si>
  <si>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</si>
  <si>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</si>
  <si>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</si>
  <si>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</si>
  <si>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</si>
  <si>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</si>
  <si>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</si>
  <si>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</si>
  <si>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</si>
  <si>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</si>
  <si>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</si>
  <si>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</si>
  <si>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</si>
  <si>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</si>
  <si>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</si>
  <si>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</si>
  <si>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</si>
  <si>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</si>
  <si>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</si>
  <si>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</si>
  <si>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</si>
  <si>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</si>
  <si>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</si>
  <si>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</si>
  <si>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</si>
  <si>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</si>
  <si>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</si>
  <si>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</si>
  <si>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</si>
  <si>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</si>
  <si>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</si>
  <si>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</si>
  <si>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</si>
  <si>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</si>
  <si>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</si>
  <si>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</si>
  <si>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</si>
  <si>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</si>
  <si>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</si>
  <si>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</si>
  <si>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</si>
  <si>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</si>
  <si>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</si>
  <si>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</si>
  <si>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</si>
  <si>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</si>
  <si>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</si>
  <si>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</si>
  <si>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</si>
  <si>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</si>
  <si>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</si>
  <si>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</si>
  <si>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</si>
  <si>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</si>
  <si>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</si>
  <si>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</si>
  <si>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</si>
  <si>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</si>
  <si>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</si>
  <si>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</si>
  <si>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</si>
  <si>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</si>
  <si>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</si>
  <si>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</si>
  <si>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</si>
  <si>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</si>
  <si>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</si>
  <si>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</si>
  <si>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</si>
  <si>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</si>
  <si>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</si>
  <si>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</si>
  <si>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</si>
  <si>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</si>
  <si>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</si>
  <si>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</si>
  <si>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</si>
  <si>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</si>
  <si>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</si>
  <si>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</si>
  <si>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</si>
  <si>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</si>
  <si>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</si>
  <si>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</si>
  <si>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</si>
  <si>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</si>
  <si>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</si>
  <si>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</si>
  <si>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</si>
  <si>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</si>
  <si>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</si>
  <si>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</si>
  <si>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</si>
  <si>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</si>
  <si>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</si>
  <si>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</si>
  <si>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</si>
  <si>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</si>
  <si>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</si>
  <si>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</si>
  <si>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</si>
  <si>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</si>
  <si>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</si>
  <si>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</si>
  <si>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</si>
  <si>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</si>
  <si>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</si>
  <si>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</si>
  <si>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</si>
  <si>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</si>
  <si>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</si>
  <si>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</si>
  <si>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</si>
  <si>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</si>
  <si>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</si>
  <si>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</si>
  <si>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</si>
  <si>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</si>
  <si>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</si>
  <si>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</si>
  <si>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</si>
  <si>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</si>
  <si>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</si>
  <si>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</si>
  <si>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</si>
  <si>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</si>
  <si>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</si>
  <si>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</si>
  <si>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</si>
  <si>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</si>
  <si>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</si>
  <si>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</si>
  <si>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</si>
  <si>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</si>
  <si>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</si>
  <si>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</si>
  <si>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</si>
  <si>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</si>
  <si>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</si>
  <si>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</si>
  <si>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</si>
  <si>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</si>
  <si>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</si>
  <si>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</si>
  <si>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</si>
  <si>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</si>
  <si>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</si>
  <si>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</si>
  <si>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</si>
  <si>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</si>
  <si>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</si>
  <si>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</si>
  <si>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</si>
  <si>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</si>
  <si>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</si>
  <si>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</si>
  <si>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</si>
  <si>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</si>
  <si>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</si>
  <si>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</si>
  <si>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</si>
  <si>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</si>
  <si>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</si>
  <si>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</si>
  <si>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</si>
  <si>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</si>
  <si>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</si>
  <si>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</si>
  <si>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</si>
  <si>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</si>
  <si>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</si>
  <si>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</si>
  <si>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</si>
  <si>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</si>
  <si>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</si>
  <si>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</si>
  <si>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</si>
  <si>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</si>
  <si>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</si>
  <si>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</si>
  <si>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</si>
  <si>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</si>
  <si>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</si>
  <si>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</si>
  <si>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</si>
  <si>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</si>
  <si>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</si>
  <si>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</si>
  <si>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</si>
  <si>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</si>
  <si>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</si>
  <si>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</si>
  <si>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</si>
  <si>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</si>
  <si>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</si>
  <si>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</si>
  <si>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</si>
  <si>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</si>
  <si>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</si>
  <si>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</si>
  <si>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</si>
  <si>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</si>
  <si>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</si>
  <si>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</si>
  <si>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</si>
  <si>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</si>
  <si>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</si>
  <si>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</si>
  <si>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</si>
  <si>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</si>
  <si>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</si>
  <si>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</si>
  <si>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</si>
  <si>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</si>
  <si>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</si>
  <si>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</si>
  <si>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</si>
  <si>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</si>
  <si>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</si>
  <si>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</si>
  <si>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</si>
  <si>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</si>
  <si>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</si>
  <si>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</si>
  <si>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</si>
  <si>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</si>
  <si>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</si>
  <si>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</si>
  <si>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</si>
  <si>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</si>
  <si>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</si>
  <si>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</si>
  <si>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</si>
  <si>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</si>
  <si>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</si>
  <si>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</si>
  <si>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</si>
  <si>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</si>
  <si>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</si>
  <si>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</si>
  <si>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</si>
  <si>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</si>
  <si>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</si>
  <si>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</si>
  <si>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</si>
  <si>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</si>
  <si>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</si>
  <si>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</si>
  <si>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</si>
  <si>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</si>
  <si>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</si>
  <si>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</si>
  <si>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</si>
  <si>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</si>
  <si>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</si>
  <si>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</si>
  <si>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</si>
  <si>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</si>
  <si>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</si>
  <si>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</si>
  <si>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</si>
  <si>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</si>
  <si>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</si>
  <si>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</si>
  <si>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</si>
  <si>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</si>
  <si>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</si>
  <si>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</si>
  <si>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</si>
  <si>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</si>
  <si>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</si>
  <si>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</si>
  <si>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</si>
  <si>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</si>
  <si>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</si>
  <si>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</si>
  <si>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</si>
  <si>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</si>
  <si>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</si>
  <si>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</si>
  <si>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</si>
  <si>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</si>
  <si>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</si>
  <si>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</si>
  <si>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</si>
  <si>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</si>
  <si>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</si>
  <si>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</si>
  <si>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</si>
  <si>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</si>
  <si>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</si>
  <si>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</si>
  <si>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</si>
  <si>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</si>
  <si>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</si>
  <si>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</si>
  <si>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</si>
  <si>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</si>
  <si>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</si>
  <si>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</si>
  <si>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</si>
  <si>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</si>
  <si>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</si>
  <si>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</si>
  <si>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</si>
  <si>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</si>
  <si>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</si>
  <si>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</si>
  <si>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</si>
  <si>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</si>
  <si>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</si>
  <si>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</si>
  <si>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</si>
  <si>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</si>
  <si>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</si>
  <si>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</si>
  <si>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</si>
  <si>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</si>
  <si>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</si>
  <si>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</si>
  <si>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</si>
  <si>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</si>
  <si>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</si>
  <si>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</si>
  <si>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</si>
  <si>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</si>
  <si>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</si>
  <si>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</si>
  <si>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</si>
  <si>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</si>
  <si>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</si>
  <si>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</si>
  <si>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</si>
  <si>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</si>
  <si>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</si>
  <si>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</si>
  <si>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</si>
  <si>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</si>
  <si>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</si>
  <si>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</si>
  <si>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</si>
  <si>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</si>
  <si>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</si>
  <si>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</si>
  <si>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</si>
  <si>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</si>
  <si>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</si>
  <si>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</si>
  <si>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</si>
  <si>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</si>
  <si>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</si>
  <si>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</si>
  <si>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</si>
  <si>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</si>
  <si>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</si>
  <si>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</si>
  <si>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</si>
  <si>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</si>
  <si>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</si>
  <si>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</si>
  <si>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</si>
  <si>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</si>
  <si>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</si>
  <si>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</si>
  <si>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</si>
  <si>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</si>
  <si>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</si>
  <si>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</si>
  <si>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</si>
  <si>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</si>
  <si>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</si>
  <si>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</si>
  <si>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</si>
  <si>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</si>
  <si>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</si>
  <si>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</si>
  <si>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</si>
  <si>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</si>
  <si>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</si>
  <si>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</si>
  <si>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</si>
  <si>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</si>
  <si>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</si>
  <si>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</si>
  <si>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</si>
  <si>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</si>
  <si>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</si>
  <si>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</si>
  <si>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</si>
  <si>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</si>
  <si>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</si>
  <si>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</si>
  <si>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</si>
  <si>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</si>
  <si>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</si>
  <si>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</si>
  <si>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</si>
  <si>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</si>
  <si>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</si>
  <si>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</si>
  <si>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</si>
  <si>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</si>
  <si>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</si>
  <si>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</si>
  <si>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</si>
  <si>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</si>
  <si>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</si>
  <si>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</si>
  <si>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</si>
  <si>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</si>
  <si>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</si>
  <si>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</si>
  <si>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</si>
  <si>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</si>
  <si>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</si>
  <si>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</si>
  <si>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</si>
  <si>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</si>
  <si>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</si>
  <si>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</si>
  <si>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</si>
  <si>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</si>
  <si>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</si>
  <si>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</si>
  <si>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</si>
  <si>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</si>
  <si>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</si>
  <si>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</si>
  <si>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</si>
  <si>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</si>
  <si>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</si>
  <si>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</si>
  <si>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</si>
  <si>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</si>
  <si>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</si>
  <si>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</si>
  <si>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</si>
  <si>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</si>
  <si>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</si>
  <si>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</si>
  <si>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</si>
  <si>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</si>
  <si>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</si>
  <si>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</si>
  <si>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</si>
  <si>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</si>
  <si>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</si>
  <si>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</si>
  <si>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</si>
  <si>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</si>
  <si>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</si>
  <si>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</si>
  <si>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</si>
  <si>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</si>
  <si>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</si>
  <si>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</si>
  <si>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</si>
  <si>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</si>
  <si>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</si>
  <si>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</si>
  <si>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</si>
  <si>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</si>
  <si>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</si>
  <si>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</si>
  <si>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</si>
  <si>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</si>
  <si>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</si>
  <si>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</si>
  <si>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</si>
  <si>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</si>
  <si>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</si>
  <si>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</si>
  <si>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</si>
  <si>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</si>
  <si>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</si>
  <si>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</si>
  <si>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</si>
  <si>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</si>
  <si>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</si>
  <si>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</si>
  <si>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</si>
  <si>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</si>
  <si>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</si>
  <si>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</si>
  <si>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</si>
  <si>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</si>
  <si>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</si>
  <si>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</si>
  <si>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</si>
  <si>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</si>
  <si>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</si>
  <si>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</si>
  <si>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</si>
  <si>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</si>
  <si>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</si>
  <si>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</si>
  <si>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</si>
  <si>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</si>
  <si>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</si>
  <si>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</si>
  <si>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</si>
  <si>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</si>
  <si>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</si>
  <si>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</si>
  <si>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</si>
  <si>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</si>
  <si>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</si>
  <si>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</si>
  <si>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</si>
  <si>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</si>
  <si>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</si>
  <si>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</si>
  <si>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</si>
  <si>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</si>
  <si>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</si>
  <si>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</si>
  <si>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</si>
  <si>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</si>
  <si>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</si>
  <si>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</si>
  <si>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</si>
  <si>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</si>
  <si>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</si>
  <si>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</si>
  <si>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</si>
  <si>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</si>
  <si>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</si>
  <si>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</si>
  <si>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</si>
  <si>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</si>
  <si>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</si>
  <si>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</si>
  <si>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</si>
  <si>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</si>
  <si>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</si>
  <si>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</si>
  <si>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</si>
  <si>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</si>
  <si>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</si>
  <si>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</si>
  <si>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</si>
  <si>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</si>
  <si>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</si>
  <si>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</si>
  <si>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</si>
  <si>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</si>
  <si>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</si>
  <si>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</si>
  <si>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</si>
  <si>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</si>
  <si>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</si>
  <si>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</si>
  <si>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</si>
  <si>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</si>
  <si>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</si>
  <si>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</si>
  <si>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</si>
  <si>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</si>
  <si>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</si>
  <si>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</si>
  <si>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</si>
  <si>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</si>
  <si>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</si>
  <si>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</si>
  <si>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</si>
  <si>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</si>
  <si>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</si>
  <si>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</si>
  <si>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</si>
  <si>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</si>
  <si>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</si>
  <si>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</si>
  <si>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</si>
  <si>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</si>
  <si>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</si>
  <si>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</si>
  <si>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</si>
  <si>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</si>
  <si>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</si>
  <si>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</si>
  <si>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</si>
  <si>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</si>
  <si>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</si>
  <si>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</si>
  <si>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</si>
  <si>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</si>
  <si>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</si>
  <si>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</si>
  <si>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</si>
  <si>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</si>
  <si>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</si>
  <si>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</si>
  <si>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</si>
  <si>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</si>
  <si>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</si>
  <si>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</si>
  <si>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</si>
  <si>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</si>
  <si>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</si>
  <si>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</si>
  <si>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</si>
  <si>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</si>
  <si>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</si>
  <si>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</si>
  <si>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</si>
  <si>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</si>
  <si>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</si>
  <si>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</si>
  <si>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</si>
  <si>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</si>
  <si>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</si>
  <si>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</si>
  <si>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</si>
  <si>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</si>
  <si>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</si>
  <si>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</si>
  <si>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</si>
  <si>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</si>
  <si>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</si>
  <si>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</si>
  <si>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</si>
  <si>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</si>
  <si>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</si>
  <si>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</si>
  <si>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</si>
  <si>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</si>
  <si>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</si>
  <si>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</si>
  <si>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</si>
  <si>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</si>
  <si>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</si>
  <si>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</si>
  <si>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</si>
  <si>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</si>
  <si>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</si>
  <si>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</si>
  <si>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</si>
  <si>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</si>
  <si>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</si>
  <si>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</si>
  <si>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</si>
  <si>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</si>
  <si>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</si>
  <si>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</si>
  <si>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</si>
  <si>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</si>
  <si>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</si>
  <si>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</si>
  <si>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</si>
  <si>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</si>
  <si>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</si>
  <si>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</si>
  <si>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</si>
  <si>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</si>
  <si>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</si>
  <si>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</si>
  <si>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</si>
  <si>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</si>
  <si>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</si>
  <si>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</si>
  <si>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</si>
  <si>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</si>
  <si>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</si>
  <si>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</si>
  <si>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</si>
  <si>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</si>
  <si>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</si>
  <si>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</si>
  <si>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</si>
  <si>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</si>
  <si>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</si>
  <si>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</si>
  <si>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</si>
  <si>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</si>
  <si>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</si>
  <si>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</si>
  <si>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</si>
  <si>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</si>
  <si>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</si>
  <si>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</si>
  <si>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</si>
  <si>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</si>
  <si>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</si>
  <si>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</si>
  <si>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</si>
  <si>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</si>
  <si>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</si>
  <si>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</si>
  <si>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</si>
  <si>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</si>
  <si>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</si>
  <si>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</si>
  <si>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</si>
  <si>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</si>
  <si>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</si>
  <si>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</si>
  <si>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</si>
  <si>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</si>
  <si>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</si>
  <si>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</si>
  <si>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</si>
  <si>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</si>
  <si>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</si>
  <si>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</si>
  <si>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</si>
  <si>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</si>
  <si>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</si>
  <si>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</si>
  <si>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</si>
  <si>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</si>
  <si>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</si>
  <si>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</si>
  <si>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</si>
  <si>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</si>
  <si>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</si>
  <si>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</si>
  <si>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</si>
  <si>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</si>
  <si>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</si>
  <si>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</si>
  <si>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</si>
  <si>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</si>
  <si>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</si>
  <si>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</si>
  <si>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</si>
  <si>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</si>
  <si>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</si>
  <si>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</si>
  <si>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</si>
  <si>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</si>
  <si>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</si>
  <si>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</si>
  <si>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</si>
  <si>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</si>
  <si>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</si>
  <si>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</si>
  <si>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</si>
  <si>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</si>
  <si>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</si>
  <si>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</si>
  <si>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</si>
  <si>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</si>
  <si>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</si>
  <si>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</si>
  <si>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</si>
  <si>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</si>
  <si>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</si>
  <si>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</si>
  <si>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</si>
  <si>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</si>
  <si>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</si>
  <si>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</si>
  <si>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</si>
  <si>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</si>
  <si>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</si>
  <si>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</si>
  <si>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</si>
  <si>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</si>
  <si>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</si>
  <si>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</si>
  <si>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</si>
  <si>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</si>
  <si>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</si>
  <si>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</si>
  <si>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</si>
  <si>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</si>
  <si>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</si>
  <si>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</si>
  <si>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</si>
  <si>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</si>
  <si>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</si>
  <si>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</si>
  <si>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</si>
  <si>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</si>
  <si>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</si>
  <si>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</si>
  <si>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</si>
  <si>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</si>
  <si>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</si>
  <si>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</si>
  <si>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</si>
  <si>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</si>
  <si>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</si>
  <si>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</si>
  <si>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</si>
  <si>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</si>
  <si>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</si>
  <si>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</si>
  <si>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</si>
  <si>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</si>
  <si>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</si>
  <si>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</si>
  <si>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</si>
  <si>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</si>
  <si>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</si>
  <si>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</si>
  <si>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</si>
  <si>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</si>
  <si>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</si>
  <si>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</si>
  <si>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</si>
  <si>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</si>
  <si>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</si>
  <si>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</si>
  <si>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</si>
  <si>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</si>
  <si>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</si>
  <si>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</si>
  <si>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</si>
  <si>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</si>
  <si>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</si>
  <si>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</si>
  <si>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</si>
  <si>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</si>
  <si>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</si>
  <si>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</si>
  <si>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</si>
  <si>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</si>
  <si>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</si>
  <si>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</si>
  <si>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</si>
  <si>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</si>
  <si>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</si>
  <si>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</si>
  <si>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</si>
  <si>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</si>
  <si>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</si>
  <si>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</si>
  <si>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</si>
  <si>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</si>
  <si>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</si>
  <si>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</si>
  <si>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</si>
  <si>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</si>
  <si>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</si>
  <si>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</si>
  <si>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</si>
  <si>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</si>
  <si>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</si>
  <si>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</si>
  <si>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</si>
  <si>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</si>
  <si>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</si>
  <si>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</si>
  <si>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</si>
  <si>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</si>
  <si>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</si>
  <si>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</si>
  <si>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</si>
  <si>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</si>
  <si>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</si>
  <si>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</si>
  <si>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</si>
  <si>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</si>
  <si>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</si>
  <si>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</si>
  <si>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</si>
  <si>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</si>
  <si>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</si>
  <si>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</si>
  <si>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</si>
  <si>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</si>
  <si>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</si>
  <si>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</si>
  <si>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</si>
  <si>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</si>
  <si>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</si>
  <si>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</si>
  <si>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</si>
  <si>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</si>
  <si>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</si>
  <si>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</si>
  <si>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</si>
  <si>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</si>
  <si>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</si>
  <si>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</si>
  <si>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</si>
  <si>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</si>
  <si>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</si>
  <si>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</si>
  <si>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</si>
  <si>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</si>
  <si>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</si>
  <si>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</si>
  <si>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</si>
  <si>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</si>
  <si>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</si>
  <si>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</si>
  <si>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</si>
  <si>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</si>
  <si>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</si>
  <si>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</si>
  <si>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</si>
  <si>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</si>
  <si>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</si>
  <si>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</si>
  <si>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</si>
  <si>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</si>
  <si>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</si>
  <si>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</si>
  <si>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</si>
  <si>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</si>
  <si>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</si>
  <si>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</si>
  <si>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</si>
  <si>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</si>
  <si>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</si>
  <si>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</si>
  <si>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</si>
  <si>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</si>
  <si>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</si>
  <si>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</si>
  <si>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</si>
  <si>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</si>
  <si>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</si>
  <si>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</si>
  <si>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</si>
  <si>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</si>
  <si>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</si>
  <si>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</si>
  <si>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</si>
  <si>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</si>
  <si>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</si>
  <si>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</si>
  <si>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</si>
  <si>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</si>
  <si>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</si>
  <si>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</si>
  <si>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</si>
  <si>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</si>
  <si>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</si>
  <si>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</si>
  <si>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</si>
  <si>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</si>
  <si>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</si>
  <si>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</si>
  <si>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</si>
  <si>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</si>
  <si>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</si>
  <si>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</si>
  <si>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</si>
  <si>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</si>
  <si>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</si>
  <si>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</si>
  <si>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</si>
  <si>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</si>
  <si>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</si>
  <si>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</si>
  <si>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</si>
  <si>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</si>
  <si>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</si>
  <si>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</si>
  <si>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</si>
  <si>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</si>
  <si>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</si>
  <si>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</si>
  <si>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</si>
  <si>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</si>
  <si>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</si>
  <si>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</si>
  <si>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</si>
  <si>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</si>
  <si>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</si>
  <si>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</si>
  <si>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</si>
  <si>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</si>
  <si>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</si>
  <si>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</si>
  <si>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</si>
  <si>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</si>
  <si>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</si>
  <si>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</si>
  <si>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</si>
  <si>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</si>
  <si>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</si>
  <si>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</si>
  <si>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</si>
  <si>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</si>
  <si>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</si>
  <si>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</si>
  <si>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</si>
  <si>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</si>
  <si>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</si>
  <si>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</si>
  <si>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</si>
  <si>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</si>
  <si>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</si>
  <si>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</si>
  <si>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</si>
  <si>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</si>
  <si>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</si>
  <si>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</si>
  <si>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</si>
  <si>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</si>
  <si>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</si>
  <si>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</si>
  <si>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</si>
  <si>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</si>
  <si>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</si>
  <si>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</si>
  <si>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</si>
  <si>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</si>
  <si>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</si>
  <si>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</si>
  <si>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</si>
  <si>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</si>
  <si>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</si>
  <si>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</si>
  <si>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</si>
  <si>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</si>
  <si>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</si>
  <si>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</si>
  <si>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</si>
  <si>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</si>
  <si>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</si>
  <si>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</si>
  <si>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</si>
  <si>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</si>
  <si>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</si>
  <si>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</si>
  <si>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</si>
  <si>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</si>
  <si>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</si>
  <si>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</si>
  <si>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</si>
  <si>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</si>
  <si>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</si>
  <si>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</si>
  <si>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</si>
  <si>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</si>
  <si>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</si>
  <si>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</si>
  <si>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</si>
  <si>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</si>
  <si>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</si>
  <si>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</si>
  <si>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</si>
  <si>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</si>
  <si>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</si>
  <si>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</si>
  <si>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</si>
  <si>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</si>
  <si>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</si>
  <si>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</si>
  <si>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</si>
  <si>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</si>
  <si>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</si>
  <si>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</si>
  <si>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</si>
  <si>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</si>
  <si>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</si>
  <si>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</si>
  <si>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</si>
  <si>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</si>
  <si>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</si>
  <si>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</si>
  <si>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</si>
  <si>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</si>
  <si>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</si>
  <si>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</si>
  <si>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</si>
  <si>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</si>
  <si>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</si>
  <si>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</si>
  <si>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</si>
  <si>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</si>
  <si>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</si>
  <si>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</si>
  <si>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</si>
  <si>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</si>
  <si>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</si>
  <si>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</si>
  <si>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</si>
  <si>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</si>
  <si>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</si>
  <si>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</si>
  <si>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</si>
  <si>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</si>
  <si>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</si>
  <si>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</si>
  <si>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</si>
  <si>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</si>
  <si>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</si>
  <si>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</si>
  <si>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</si>
  <si>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</si>
  <si>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</si>
  <si>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</si>
  <si>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</si>
  <si>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</si>
  <si>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</si>
  <si>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</si>
  <si>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</si>
  <si>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</si>
  <si>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</si>
  <si>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</si>
  <si>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</si>
  <si>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</si>
  <si>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</si>
  <si>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</si>
  <si>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</si>
  <si>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</si>
  <si>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</si>
  <si>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</si>
  <si>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</si>
  <si>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</si>
  <si>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</si>
  <si>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</si>
  <si>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</si>
  <si>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</si>
  <si>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</si>
  <si>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</si>
  <si>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</si>
  <si>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</si>
  <si>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</si>
  <si>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</si>
  <si>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</si>
  <si>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</si>
  <si>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</si>
  <si>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</si>
  <si>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</si>
  <si>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</si>
  <si>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</si>
  <si>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</si>
  <si>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</si>
  <si>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</si>
  <si>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</si>
  <si>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</si>
  <si>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</si>
  <si>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</si>
  <si>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</si>
  <si>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</si>
  <si>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</si>
  <si>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</si>
  <si>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</si>
  <si>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</si>
  <si>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</si>
  <si>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</si>
  <si>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</si>
  <si>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</si>
  <si>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</si>
  <si>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</si>
  <si>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</si>
  <si>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</si>
  <si>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</si>
  <si>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</si>
  <si>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</si>
  <si>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</si>
  <si>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</si>
  <si>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</si>
  <si>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</si>
  <si>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</si>
  <si>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</si>
  <si>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</si>
  <si>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</si>
  <si>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</si>
  <si>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</si>
  <si>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</si>
  <si>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</si>
  <si>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</si>
  <si>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</si>
  <si>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</si>
  <si>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</si>
  <si>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</si>
  <si>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</si>
  <si>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</si>
  <si>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</si>
  <si>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</si>
  <si>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</si>
  <si>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</si>
  <si>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</si>
  <si>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</si>
  <si>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</si>
  <si>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</si>
  <si>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</si>
  <si>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</si>
  <si>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</si>
  <si>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</si>
  <si>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</si>
  <si>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</si>
  <si>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</si>
  <si>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</si>
  <si>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</si>
  <si>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</si>
  <si>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</si>
  <si>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</si>
  <si>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</si>
  <si>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</si>
  <si>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</si>
  <si>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</si>
  <si>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</si>
  <si>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</si>
  <si>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</si>
  <si>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</si>
  <si>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</si>
  <si>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</si>
  <si>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</si>
  <si>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</si>
  <si>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</si>
  <si>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</si>
  <si>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</si>
  <si>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</si>
  <si>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</si>
  <si>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</si>
  <si>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</si>
  <si>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</si>
  <si>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</si>
  <si>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</si>
  <si>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</si>
  <si>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</si>
  <si>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</si>
  <si>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</si>
  <si>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</si>
  <si>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</si>
  <si>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</si>
  <si>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</si>
  <si>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</si>
  <si>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</si>
  <si>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</si>
  <si>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</si>
  <si>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</si>
  <si>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</si>
  <si>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</si>
  <si>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</si>
  <si>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</si>
  <si>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</si>
  <si>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</si>
  <si>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</si>
  <si>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</si>
  <si>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</si>
  <si>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</si>
  <si>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</si>
  <si>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</si>
  <si>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</si>
  <si>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</si>
  <si>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</si>
  <si>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</si>
  <si>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</si>
  <si>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</si>
  <si>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</si>
  <si>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</si>
  <si>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</si>
  <si>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</si>
  <si>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</si>
  <si>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</si>
  <si>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</si>
  <si>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</si>
  <si>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</si>
  <si>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</si>
  <si>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</si>
  <si>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</si>
  <si>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</si>
  <si>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</si>
  <si>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</si>
  <si>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</si>
  <si>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</si>
  <si>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</si>
  <si>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</si>
  <si>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</si>
  <si>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</si>
  <si>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</si>
  <si>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</si>
  <si>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</si>
  <si>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</si>
  <si>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</si>
  <si>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</si>
  <si>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</si>
  <si>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</si>
  <si>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</si>
  <si>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</si>
  <si>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</si>
  <si>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</si>
  <si>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</si>
  <si>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</si>
  <si>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</si>
  <si>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</si>
  <si>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</si>
  <si>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</si>
  <si>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</si>
  <si>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</si>
  <si>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</si>
  <si>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</si>
  <si>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</si>
  <si>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</si>
  <si>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</si>
  <si>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</si>
  <si>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</si>
  <si>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</si>
  <si>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</si>
  <si>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</si>
  <si>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</si>
  <si>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</si>
  <si>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</si>
  <si>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</si>
  <si>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</si>
  <si>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</si>
  <si>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</si>
  <si>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</si>
  <si>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</si>
  <si>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</si>
  <si>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</si>
  <si>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</si>
  <si>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</si>
  <si>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</si>
  <si>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</si>
  <si>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</si>
  <si>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</si>
  <si>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</si>
  <si>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</si>
  <si>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</si>
  <si>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</si>
  <si>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</si>
  <si>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</si>
  <si>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</si>
  <si>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</si>
  <si>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</si>
  <si>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</si>
  <si>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</si>
  <si>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</si>
  <si>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</si>
  <si>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</si>
  <si>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</si>
  <si>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</si>
  <si>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</si>
  <si>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</si>
  <si>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</si>
  <si>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</si>
  <si>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</si>
  <si>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</si>
  <si>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</si>
  <si>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</si>
  <si>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</si>
  <si>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</si>
  <si>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</si>
  <si>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</si>
  <si>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</si>
  <si>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</si>
  <si>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</si>
  <si>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</si>
  <si>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</si>
  <si>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</si>
  <si>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</si>
  <si>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</si>
  <si>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</si>
  <si>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</si>
  <si>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</si>
  <si>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</si>
  <si>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</si>
  <si>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</si>
  <si>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</si>
  <si>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</si>
  <si>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</si>
  <si>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</si>
  <si>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</si>
  <si>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</si>
  <si>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</si>
  <si>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</si>
  <si>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</si>
  <si>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</si>
  <si>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</si>
  <si>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</si>
  <si>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</si>
  <si>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</si>
  <si>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</si>
  <si>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</si>
  <si>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</si>
  <si>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</si>
  <si>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</si>
  <si>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</si>
  <si>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</si>
  <si>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</si>
  <si>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</si>
  <si>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</si>
  <si>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</si>
  <si>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</si>
  <si>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</si>
  <si>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</si>
  <si>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</si>
  <si>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</si>
  <si>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</si>
  <si>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</si>
  <si>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</si>
  <si>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</si>
  <si>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</si>
  <si>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</si>
  <si>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</si>
  <si>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</si>
  <si>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</si>
  <si>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</si>
  <si>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</si>
  <si>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</si>
  <si>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</si>
  <si>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</si>
  <si>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</si>
  <si>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</si>
  <si>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</si>
  <si>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</si>
  <si>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</si>
  <si>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</si>
  <si>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</si>
  <si>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</si>
  <si>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</si>
  <si>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</si>
  <si>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</si>
  <si>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</si>
  <si>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</si>
  <si>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</si>
  <si>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</si>
  <si>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</si>
  <si>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</si>
  <si>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</si>
  <si>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</si>
  <si>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</si>
  <si>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</si>
  <si>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</si>
  <si>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</si>
  <si>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</si>
  <si>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</si>
  <si>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</si>
  <si>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</si>
  <si>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</si>
  <si>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</si>
  <si>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</si>
  <si>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</si>
  <si>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</si>
  <si>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</si>
  <si>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</si>
  <si>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</si>
  <si>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</si>
  <si>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</si>
  <si>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</si>
  <si>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</si>
  <si>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</si>
  <si>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</si>
  <si>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</si>
  <si>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</si>
  <si>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</si>
  <si>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</si>
  <si>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</si>
  <si>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</si>
  <si>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</si>
  <si>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</si>
  <si>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</si>
  <si>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</si>
  <si>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</si>
  <si>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</si>
  <si>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</si>
  <si>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</si>
  <si>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</si>
  <si>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</si>
  <si>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</si>
  <si>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</si>
  <si>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</si>
  <si>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</si>
  <si>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</si>
  <si>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</si>
  <si>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</si>
  <si>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</si>
  <si>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</si>
  <si>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</si>
  <si>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</si>
  <si>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</si>
  <si>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</si>
  <si>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</si>
  <si>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</si>
  <si>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</si>
  <si>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</si>
  <si>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</si>
  <si>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</si>
  <si>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</si>
  <si>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</si>
  <si>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</si>
  <si>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</si>
  <si>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</si>
  <si>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</si>
  <si>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</si>
  <si>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</si>
  <si>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</si>
  <si>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</si>
  <si>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</si>
  <si>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</si>
  <si>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</si>
  <si>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</si>
  <si>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</si>
  <si>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</si>
  <si>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</si>
  <si>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</si>
  <si>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</si>
  <si>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</si>
  <si>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</si>
  <si>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</si>
  <si>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</si>
  <si>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</si>
  <si>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</si>
  <si>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</si>
  <si>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</si>
  <si>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</si>
  <si>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</si>
  <si>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</si>
  <si>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</si>
  <si>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</si>
  <si>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</si>
  <si>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</si>
  <si>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</si>
  <si>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</si>
  <si>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</si>
  <si>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</si>
  <si>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</si>
  <si>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</si>
  <si>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</si>
  <si>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</si>
  <si>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</si>
  <si>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</si>
  <si>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</si>
  <si>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</si>
  <si>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</si>
  <si>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</si>
  <si>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</si>
  <si>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</si>
  <si>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</si>
  <si>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</si>
  <si>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</si>
  <si>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</si>
  <si>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</si>
  <si>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</si>
  <si>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</si>
  <si>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</si>
  <si>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</si>
  <si>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</si>
  <si>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</si>
  <si>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</si>
  <si>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</si>
  <si>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</si>
  <si>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</si>
  <si>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</si>
  <si>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</si>
  <si>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</si>
  <si>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</si>
  <si>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</si>
  <si>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</si>
  <si>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</si>
  <si>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</si>
  <si>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</si>
  <si>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</si>
  <si>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</si>
  <si>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</si>
  <si>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</si>
  <si>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</si>
  <si>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</si>
  <si>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</si>
  <si>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</si>
  <si>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</si>
  <si>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</si>
  <si>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</si>
  <si>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</si>
  <si>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</si>
  <si>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</si>
  <si>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</si>
  <si>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</si>
  <si>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</si>
  <si>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</si>
  <si>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</si>
  <si>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</si>
  <si>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</si>
  <si>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</si>
  <si>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</si>
  <si>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</si>
  <si>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</si>
  <si>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</si>
  <si>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</si>
  <si>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</si>
  <si>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</si>
  <si>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</si>
  <si>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</si>
  <si>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</si>
  <si>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</si>
  <si>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</si>
  <si>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</si>
  <si>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</si>
  <si>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</si>
  <si>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</si>
  <si>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</si>
  <si>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</si>
  <si>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</si>
  <si>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</si>
  <si>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</si>
  <si>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</si>
  <si>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</si>
  <si>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</si>
  <si>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</si>
  <si>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</si>
  <si>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</si>
  <si>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</si>
  <si>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</si>
  <si>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</si>
  <si>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</si>
  <si>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</si>
  <si>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</si>
  <si>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</si>
  <si>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</si>
  <si>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</si>
  <si>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</si>
  <si>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</si>
  <si>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</si>
  <si>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</si>
  <si>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</si>
  <si>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</si>
  <si>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</si>
  <si>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</si>
  <si>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</si>
  <si>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</si>
  <si>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</si>
  <si>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</si>
  <si>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</si>
  <si>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</si>
  <si>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</si>
  <si>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</si>
  <si>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</si>
  <si>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</si>
  <si>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</si>
  <si>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</si>
  <si>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</si>
  <si>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</si>
  <si>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</si>
  <si>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</si>
  <si>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</si>
  <si>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</si>
  <si>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</si>
  <si>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</si>
  <si>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</si>
  <si>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</si>
  <si>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</si>
  <si>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</si>
  <si>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</si>
  <si>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</si>
  <si>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</si>
  <si>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</si>
  <si>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</si>
  <si>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</si>
  <si>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</si>
  <si>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</si>
  <si>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</si>
  <si>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</si>
  <si>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</si>
  <si>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</si>
  <si>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</si>
  <si>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</si>
  <si>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</si>
  <si>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</si>
  <si>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</si>
  <si>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</si>
  <si>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</si>
  <si>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</si>
  <si>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</si>
  <si>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</si>
  <si>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</si>
  <si>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</si>
  <si>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</si>
  <si>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</si>
  <si>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</si>
  <si>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</si>
  <si>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</si>
  <si>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</si>
  <si>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</si>
  <si>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</si>
  <si>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</si>
  <si>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</si>
  <si>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</si>
  <si>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</si>
  <si>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</si>
  <si>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</si>
  <si>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</si>
  <si>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</si>
  <si>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</si>
  <si>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</si>
  <si>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</si>
  <si>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</si>
  <si>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</si>
  <si>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</si>
  <si>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</si>
  <si>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</si>
  <si>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</si>
  <si>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</si>
  <si>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</si>
  <si>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</si>
  <si>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</si>
  <si>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</si>
  <si>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</si>
  <si>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</si>
  <si>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</si>
  <si>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</si>
  <si>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</si>
  <si>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</si>
  <si>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</si>
  <si>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</si>
  <si>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</si>
  <si>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</si>
  <si>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</si>
  <si>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</si>
  <si>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</si>
  <si>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</si>
  <si>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</si>
  <si>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</si>
  <si>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</si>
  <si>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</si>
  <si>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</si>
  <si>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</si>
  <si>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</si>
  <si>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</si>
  <si>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</si>
  <si>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</si>
  <si>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</si>
  <si>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</si>
  <si>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</si>
  <si>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</si>
  <si>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</si>
  <si>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</si>
  <si>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</si>
  <si>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</si>
  <si>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</si>
  <si>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</si>
  <si>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</si>
  <si>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</si>
  <si>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</si>
  <si>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</si>
  <si>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</si>
  <si>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</si>
  <si>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</si>
  <si>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</si>
  <si>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</si>
  <si>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</si>
  <si>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</si>
  <si>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</si>
  <si>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</si>
  <si>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</si>
  <si>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</si>
  <si>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</si>
  <si>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</si>
  <si>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</si>
  <si>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</si>
  <si>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</si>
  <si>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</si>
  <si>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</si>
  <si>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</si>
  <si>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</si>
  <si>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</si>
  <si>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</si>
  <si>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</si>
  <si>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</si>
  <si>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</si>
  <si>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</si>
  <si>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</si>
  <si>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</si>
  <si>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</si>
  <si>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</si>
  <si>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</si>
  <si>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</si>
  <si>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</si>
  <si>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</si>
  <si>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</si>
  <si>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</si>
  <si>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</si>
  <si>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</si>
  <si>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</si>
  <si>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</si>
  <si>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</si>
  <si>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</si>
  <si>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</si>
  <si>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</si>
  <si>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</si>
  <si>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</si>
  <si>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</si>
  <si>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</si>
  <si>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</si>
  <si>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</si>
  <si>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</si>
  <si>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</si>
  <si>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</si>
  <si>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</si>
  <si>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</si>
  <si>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</si>
  <si>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</si>
  <si>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</si>
  <si>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</si>
  <si>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</si>
  <si>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</si>
  <si>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</si>
  <si>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</si>
  <si>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</si>
  <si>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</si>
  <si>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</si>
  <si>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</si>
  <si>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</si>
  <si>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</si>
  <si>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</si>
  <si>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</si>
  <si>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</si>
  <si>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</si>
  <si>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</si>
  <si>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</si>
  <si>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</si>
  <si>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</si>
  <si>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</si>
  <si>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</si>
  <si>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</si>
  <si>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</si>
  <si>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</si>
  <si>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</si>
  <si>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</si>
  <si>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</si>
  <si>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</si>
  <si>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</si>
  <si>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</si>
  <si>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</si>
  <si>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</si>
  <si>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</si>
  <si>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</si>
  <si>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</si>
  <si>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</si>
  <si>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</si>
  <si>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</si>
  <si>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</si>
  <si>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</si>
  <si>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</si>
  <si>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</si>
  <si>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</si>
  <si>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</si>
  <si>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</si>
  <si>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</si>
  <si>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</si>
  <si>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</si>
  <si>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</si>
  <si>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</si>
  <si>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</si>
  <si>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</si>
  <si>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</si>
  <si>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</si>
  <si>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</si>
  <si>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</si>
  <si>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</si>
  <si>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</si>
  <si>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</si>
  <si>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</si>
  <si>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</si>
  <si>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</si>
  <si>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</si>
  <si>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</si>
  <si>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</si>
  <si>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</si>
  <si>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</si>
  <si>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</si>
  <si>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</si>
  <si>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</si>
  <si>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</si>
  <si>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</si>
  <si>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</si>
  <si>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</si>
  <si>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</si>
  <si>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</si>
  <si>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</si>
  <si>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</si>
  <si>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</si>
  <si>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</si>
  <si>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</si>
  <si>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</si>
  <si>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</si>
  <si>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</si>
  <si>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</si>
  <si>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</si>
  <si>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</si>
  <si>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</si>
  <si>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</si>
  <si>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</si>
  <si>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</si>
  <si>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</si>
  <si>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</si>
  <si>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</si>
  <si>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</si>
  <si>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</si>
  <si>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</si>
  <si>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</si>
  <si>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</si>
  <si>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</si>
  <si>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</si>
  <si>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</si>
  <si>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</si>
  <si>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</si>
  <si>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</si>
  <si>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</si>
  <si>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</si>
  <si>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</si>
  <si>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</si>
  <si>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</si>
  <si>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</si>
  <si>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</si>
  <si>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</si>
  <si>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</si>
  <si>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</si>
  <si>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</si>
  <si>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</si>
  <si>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</si>
  <si>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</si>
  <si>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</si>
  <si>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</si>
  <si>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</si>
  <si>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</si>
  <si>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</si>
  <si>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</si>
  <si>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</si>
  <si>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</si>
  <si>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</si>
  <si>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</si>
  <si>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</si>
  <si>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</si>
  <si>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</si>
  <si>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</si>
  <si>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</si>
  <si>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</si>
  <si>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</si>
  <si>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</si>
  <si>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</si>
  <si>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</si>
  <si>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</si>
  <si>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</si>
  <si>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</si>
  <si>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</si>
  <si>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</si>
  <si>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</si>
  <si>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</si>
  <si>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</si>
  <si>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</si>
  <si>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</si>
  <si>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</si>
  <si>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</si>
  <si>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</si>
  <si>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</si>
  <si>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</si>
  <si>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</si>
  <si>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</si>
  <si>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</si>
  <si>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</si>
  <si>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</si>
  <si>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</si>
  <si>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</si>
  <si>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</si>
  <si>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</si>
  <si>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</si>
  <si>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</si>
  <si>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</si>
  <si>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</si>
  <si>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</si>
  <si>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</si>
  <si>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</si>
  <si>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</si>
  <si>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</si>
  <si>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</si>
  <si>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</si>
  <si>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</si>
  <si>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</si>
  <si>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</si>
  <si>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</si>
  <si>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</si>
  <si>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</si>
  <si>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</si>
  <si>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</si>
  <si>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</si>
  <si>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</si>
  <si>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</si>
  <si>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</si>
  <si>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</si>
  <si>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</si>
  <si>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</si>
  <si>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</si>
  <si>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</si>
  <si>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</si>
  <si>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</si>
  <si>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</si>
  <si>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</si>
  <si>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</si>
  <si>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</si>
  <si>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</si>
  <si>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</si>
  <si>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</si>
  <si>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</si>
  <si>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</si>
  <si>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</si>
  <si>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</si>
  <si>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</si>
  <si>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</si>
  <si>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</si>
  <si>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</si>
  <si>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</si>
  <si>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</si>
  <si>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</si>
  <si>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</si>
  <si>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</si>
  <si>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</si>
  <si>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</si>
  <si>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</si>
  <si>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</si>
  <si>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</si>
  <si>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</si>
  <si>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</si>
  <si>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</si>
  <si>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</si>
  <si>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</si>
  <si>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</si>
  <si>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</si>
  <si>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</si>
  <si>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</si>
  <si>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</si>
  <si>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</si>
  <si>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</si>
  <si>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</si>
  <si>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</si>
  <si>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</si>
  <si>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</si>
  <si>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</si>
  <si>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</si>
  <si>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</si>
  <si>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</si>
  <si>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</si>
  <si>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</si>
  <si>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</si>
  <si>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</si>
  <si>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</si>
  <si>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</si>
  <si>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</si>
  <si>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</si>
  <si>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</si>
  <si>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</si>
  <si>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</si>
  <si>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</si>
  <si>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</si>
  <si>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</si>
  <si>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</si>
  <si>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</si>
  <si>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</si>
  <si>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</si>
  <si>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</si>
  <si>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</si>
  <si>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</si>
  <si>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</si>
  <si>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</si>
  <si>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</si>
  <si>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</si>
  <si>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</si>
  <si>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</si>
  <si>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</si>
  <si>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</si>
  <si>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</si>
  <si>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</si>
  <si>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</si>
  <si>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</si>
  <si>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</si>
  <si>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</si>
  <si>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</si>
  <si>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</si>
  <si>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</si>
  <si>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</si>
  <si>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</si>
  <si>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</si>
  <si>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</si>
  <si>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</si>
  <si>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</si>
  <si>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</si>
  <si>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</si>
  <si>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</si>
  <si>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</si>
  <si>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</si>
  <si>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</si>
  <si>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</si>
  <si>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</si>
  <si>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</si>
  <si>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</si>
  <si>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</si>
  <si>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</si>
  <si>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</si>
  <si>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</si>
  <si>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</si>
  <si>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</si>
  <si>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</si>
  <si>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</si>
  <si>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</si>
  <si>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</si>
  <si>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</si>
  <si>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</si>
  <si>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</si>
  <si>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</si>
  <si>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</si>
  <si>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</si>
  <si>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</si>
  <si>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</si>
  <si>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</si>
  <si>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</si>
  <si>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</si>
  <si>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</si>
  <si>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</si>
  <si>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</si>
  <si>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</si>
  <si>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</si>
  <si>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</si>
  <si>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</si>
  <si>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</si>
  <si>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</si>
  <si>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</si>
  <si>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</si>
  <si>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</si>
  <si>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</si>
  <si>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</si>
  <si>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</si>
  <si>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</si>
  <si>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</si>
  <si>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</si>
  <si>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</si>
  <si>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</si>
  <si>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</si>
  <si>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</si>
  <si>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</si>
  <si>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</si>
  <si>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</si>
  <si>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</si>
  <si>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</si>
  <si>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</si>
  <si>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</si>
  <si>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</si>
  <si>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</si>
  <si>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</si>
  <si>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</si>
  <si>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</si>
  <si>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</si>
  <si>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</si>
  <si>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</si>
  <si>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</si>
  <si>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</si>
  <si>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</si>
  <si>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</si>
  <si>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</si>
  <si>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</si>
  <si>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</si>
  <si>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</si>
  <si>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</si>
  <si>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</si>
  <si>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</si>
  <si>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</si>
  <si>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</si>
  <si>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</si>
  <si>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</si>
  <si>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</si>
  <si>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</si>
  <si>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</si>
  <si>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</si>
  <si>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</si>
  <si>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</si>
  <si>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</si>
  <si>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</si>
  <si>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</si>
  <si>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</si>
  <si>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</si>
  <si>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</si>
  <si>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</si>
  <si>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</si>
  <si>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</si>
  <si>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</si>
  <si>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</si>
  <si>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</si>
  <si>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</si>
  <si>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</si>
  <si>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</si>
  <si>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</si>
  <si>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</si>
  <si>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</si>
  <si>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</si>
  <si>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</si>
  <si>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</si>
  <si>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</si>
  <si>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</si>
  <si>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</si>
  <si>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</si>
  <si>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</si>
  <si>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</si>
  <si>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</si>
  <si>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</si>
  <si>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</si>
  <si>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</si>
  <si>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</si>
  <si>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</si>
  <si>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</si>
  <si>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</si>
  <si>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</si>
  <si>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</si>
  <si>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</si>
  <si>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</si>
  <si>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</si>
  <si>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</si>
  <si>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</si>
  <si>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</si>
  <si>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</si>
  <si>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</si>
  <si>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</si>
  <si>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</si>
  <si>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</si>
  <si>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</si>
  <si>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</si>
  <si>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</si>
  <si>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</si>
  <si>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</si>
  <si>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</si>
  <si>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</si>
  <si>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</si>
  <si>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</si>
  <si>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</si>
  <si>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</si>
  <si>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</si>
  <si>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</si>
  <si>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</si>
  <si>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</si>
  <si>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</si>
  <si>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</si>
  <si>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</si>
  <si>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</si>
  <si>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</si>
  <si>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</si>
  <si>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</si>
  <si>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</si>
  <si>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</si>
  <si>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</si>
  <si>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</si>
  <si>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</si>
  <si>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</si>
  <si>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</si>
  <si>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</si>
  <si>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</si>
  <si>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</si>
  <si>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</si>
  <si>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</si>
  <si>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</si>
  <si>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</si>
  <si>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</si>
  <si>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</si>
  <si>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</si>
  <si>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</si>
  <si>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</si>
  <si>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</si>
  <si>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</si>
  <si>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</si>
  <si>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</si>
  <si>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</si>
  <si>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</si>
  <si>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</si>
  <si>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</si>
  <si>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</si>
  <si>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</si>
  <si>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</si>
  <si>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</si>
  <si>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</si>
  <si>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</si>
  <si>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</si>
  <si>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</si>
  <si>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</si>
  <si>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</si>
  <si>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</si>
  <si>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</si>
  <si>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</si>
  <si>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</si>
  <si>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</si>
  <si>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</si>
  <si>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</si>
  <si>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</si>
  <si>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</si>
  <si>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</si>
  <si>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</si>
  <si>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</si>
  <si>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</si>
  <si>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</si>
  <si>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</si>
  <si>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</si>
  <si>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</si>
  <si>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</si>
  <si>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</si>
  <si>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</si>
  <si>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</si>
  <si>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</si>
  <si>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</si>
  <si>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</si>
  <si>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</si>
  <si>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</si>
  <si>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</si>
  <si>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</si>
  <si>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</si>
  <si>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</si>
  <si>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</si>
  <si>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</si>
  <si>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</si>
  <si>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</si>
  <si>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</si>
  <si>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</si>
  <si>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</si>
  <si>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</si>
  <si>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</si>
  <si>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</si>
  <si>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</si>
  <si>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</si>
  <si>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</si>
  <si>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</si>
  <si>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</si>
  <si>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</si>
  <si>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</si>
  <si>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</si>
  <si>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</si>
  <si>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</si>
  <si>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</si>
  <si>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</si>
  <si>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</si>
  <si>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</si>
  <si>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</si>
  <si>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</si>
  <si>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</si>
  <si>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</si>
  <si>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</si>
  <si>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</si>
  <si>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</si>
  <si>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</si>
  <si>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</si>
  <si>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</si>
  <si>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</si>
  <si>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</si>
  <si>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</si>
  <si>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</si>
  <si>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</si>
  <si>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</si>
  <si>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</si>
  <si>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</si>
  <si>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</si>
  <si>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</si>
  <si>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</si>
  <si>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</si>
  <si>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</si>
  <si>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</si>
  <si>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</si>
  <si>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</si>
  <si>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</si>
  <si>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</si>
  <si>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</si>
  <si>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</si>
  <si>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</si>
  <si>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</si>
  <si>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</si>
  <si>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</si>
  <si>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</si>
  <si>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</si>
  <si>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</si>
  <si>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</si>
  <si>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</si>
  <si>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</si>
  <si>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</si>
  <si>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</si>
  <si>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</si>
  <si>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</si>
  <si>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</si>
  <si>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</si>
  <si>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</si>
  <si>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</si>
  <si>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</si>
  <si>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</si>
  <si>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</si>
  <si>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</si>
  <si>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</si>
  <si>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</si>
  <si>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</si>
  <si>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</si>
  <si>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</si>
  <si>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</si>
  <si>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</si>
  <si>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</si>
  <si>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</si>
  <si>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</si>
  <si>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</si>
  <si>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</si>
  <si>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</si>
  <si>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</si>
  <si>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</si>
  <si>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</si>
  <si>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</si>
  <si>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</si>
  <si>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</si>
  <si>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</si>
  <si>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</si>
  <si>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</si>
  <si>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</si>
  <si>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</si>
  <si>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</si>
  <si>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</si>
  <si>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</si>
  <si>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</si>
  <si>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</si>
  <si>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</si>
  <si>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</si>
  <si>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</si>
  <si>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</si>
  <si>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</si>
  <si>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</si>
  <si>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</si>
  <si>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</si>
  <si>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</si>
  <si>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</si>
  <si>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</si>
  <si>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</si>
  <si>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</si>
  <si>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</si>
  <si>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</si>
  <si>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</si>
  <si>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</si>
  <si>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</si>
  <si>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</si>
  <si>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</si>
  <si>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</si>
  <si>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</si>
  <si>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</si>
  <si>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</si>
  <si>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</si>
  <si>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</si>
  <si>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</si>
  <si>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</si>
  <si>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</si>
  <si>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</si>
  <si>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</si>
  <si>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</si>
  <si>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</si>
  <si>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</si>
  <si>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</si>
  <si>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</si>
  <si>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</si>
  <si>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</si>
  <si>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</si>
  <si>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</si>
  <si>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</si>
  <si>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</si>
  <si>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</si>
  <si>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</si>
  <si>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</si>
  <si>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</si>
  <si>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</si>
  <si>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</si>
  <si>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</si>
  <si>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</si>
  <si>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</si>
  <si>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</si>
  <si>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</si>
  <si>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</si>
  <si>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</si>
  <si>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</si>
  <si>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</si>
  <si>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</si>
  <si>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</si>
  <si>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</si>
  <si>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</si>
  <si>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</si>
  <si>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</si>
  <si>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</si>
  <si>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</si>
  <si>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</si>
  <si>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</si>
  <si>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</si>
  <si>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</si>
  <si>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</si>
  <si>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</si>
  <si>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</si>
  <si>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</si>
  <si>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</si>
  <si>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</si>
  <si>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</si>
  <si>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</si>
  <si>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</si>
  <si>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</si>
  <si>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</si>
  <si>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</si>
  <si>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</si>
  <si>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</si>
  <si>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</si>
  <si>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</si>
  <si>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</si>
  <si>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</si>
  <si>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</si>
  <si>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</si>
  <si>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</si>
  <si>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</si>
  <si>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</si>
  <si>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</si>
  <si>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</si>
  <si>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</si>
  <si>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</si>
  <si>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</si>
  <si>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</si>
  <si>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</si>
  <si>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</si>
  <si>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</si>
  <si>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</si>
  <si>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</si>
  <si>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</si>
  <si>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</si>
  <si>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</si>
  <si>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</si>
  <si>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</si>
  <si>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</si>
  <si>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</si>
  <si>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</si>
  <si>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</si>
  <si>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</si>
  <si>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</si>
  <si>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</si>
  <si>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</si>
  <si>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</si>
  <si>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</si>
  <si>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</si>
  <si>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</si>
  <si>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</si>
  <si>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</si>
  <si>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</si>
  <si>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</si>
  <si>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</si>
  <si>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</si>
  <si>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</si>
  <si>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</si>
  <si>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</si>
  <si>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</si>
  <si>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</si>
  <si>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</si>
  <si>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</si>
  <si>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</si>
  <si>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</si>
  <si>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</si>
  <si>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</si>
  <si>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</si>
  <si>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</si>
  <si>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</si>
  <si>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</si>
  <si>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</si>
  <si>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</si>
  <si>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</si>
  <si>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</si>
  <si>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</si>
  <si>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</si>
  <si>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</si>
  <si>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</si>
  <si>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</si>
  <si>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</si>
  <si>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</si>
  <si>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</si>
  <si>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</si>
  <si>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</si>
  <si>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</si>
  <si>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</si>
  <si>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</si>
  <si>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</si>
  <si>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</si>
  <si>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</si>
  <si>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</si>
  <si>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</si>
  <si>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</si>
  <si>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</si>
  <si>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</si>
  <si>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</si>
  <si>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</si>
  <si>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</si>
  <si>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</si>
  <si>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</si>
  <si>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</si>
  <si>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</si>
  <si>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</si>
  <si>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</si>
  <si>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</si>
  <si>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</si>
  <si>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</si>
  <si>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</si>
  <si>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</si>
  <si>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</si>
  <si>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</si>
  <si>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</si>
  <si>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</si>
  <si>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</si>
  <si>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</si>
  <si>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</si>
  <si>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</si>
  <si>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</si>
  <si>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</si>
  <si>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</si>
  <si>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</si>
  <si>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</si>
  <si>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</si>
  <si>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</si>
  <si>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</si>
  <si>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</si>
  <si>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</si>
  <si>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</si>
  <si>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</si>
  <si>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</si>
  <si>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</si>
  <si>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</si>
  <si>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</si>
  <si>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</si>
  <si>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</si>
  <si>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</si>
  <si>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</si>
  <si>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</si>
  <si>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</si>
  <si>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</si>
  <si>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</si>
  <si>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</si>
  <si>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</si>
  <si>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</si>
  <si>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</si>
  <si>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</si>
  <si>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</si>
  <si>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</si>
  <si>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</si>
  <si>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</si>
  <si>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</si>
  <si>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</si>
  <si>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</si>
  <si>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</si>
  <si>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</si>
  <si>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</si>
  <si>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</si>
  <si>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</si>
  <si>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</si>
  <si>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</si>
  <si>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</si>
  <si>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</si>
  <si>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</si>
  <si>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</si>
  <si>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</si>
  <si>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</si>
  <si>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</si>
  <si>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</si>
  <si>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</si>
  <si>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</si>
  <si>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</si>
  <si>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</si>
  <si>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</si>
  <si>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</si>
  <si>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</si>
  <si>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</si>
  <si>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</si>
  <si>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</si>
  <si>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</si>
  <si>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</si>
  <si>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</si>
  <si>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</si>
  <si>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</si>
  <si>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</si>
  <si>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</si>
  <si>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</si>
  <si>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</si>
  <si>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</si>
  <si>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</si>
  <si>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</si>
  <si>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</si>
  <si>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</si>
  <si>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</si>
  <si>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</si>
  <si>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</si>
  <si>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</si>
  <si>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</si>
  <si>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</si>
  <si>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</si>
  <si>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</si>
  <si>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</si>
  <si>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</si>
  <si>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</si>
  <si>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</si>
  <si>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</si>
  <si>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</si>
  <si>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</si>
  <si>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</si>
  <si>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</si>
  <si>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</si>
  <si>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</si>
  <si>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</si>
  <si>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</si>
  <si>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</si>
  <si>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</si>
  <si>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</si>
  <si>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</si>
  <si>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</si>
  <si>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</si>
  <si>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</si>
  <si>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</si>
  <si>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</si>
  <si>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</si>
  <si>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</si>
  <si>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</si>
  <si>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</si>
  <si>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</si>
  <si>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</si>
  <si>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</si>
  <si>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</si>
  <si>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</si>
  <si>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</si>
  <si>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</si>
  <si>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</si>
  <si>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</si>
  <si>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</si>
  <si>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</si>
  <si>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</si>
  <si>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</si>
  <si>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</si>
  <si>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</si>
  <si>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</si>
  <si>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</si>
  <si>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</si>
  <si>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</si>
  <si>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</si>
  <si>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</si>
  <si>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</si>
  <si>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</si>
  <si>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</si>
  <si>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</si>
  <si>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</si>
  <si>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</si>
  <si>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</si>
  <si>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</si>
  <si>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</si>
  <si>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</si>
  <si>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</si>
  <si>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</si>
  <si>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</si>
  <si>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</si>
  <si>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</si>
  <si>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</si>
  <si>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</si>
  <si>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</si>
  <si>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</si>
  <si>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</si>
  <si>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</si>
  <si>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</si>
  <si>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</si>
  <si>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</si>
  <si>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</si>
  <si>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</si>
  <si>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</si>
  <si>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</si>
  <si>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</si>
  <si>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</si>
  <si>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</si>
  <si>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</si>
  <si>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</si>
  <si>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</si>
  <si>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</si>
  <si>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</si>
  <si>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</si>
  <si>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</si>
  <si>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</si>
  <si>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</si>
  <si>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</si>
  <si>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</si>
  <si>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</si>
  <si>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</si>
  <si>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</si>
  <si>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</si>
  <si>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</si>
  <si>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</si>
  <si>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</si>
  <si>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</si>
  <si>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</si>
  <si>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</si>
  <si>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</si>
  <si>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</si>
  <si>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</si>
  <si>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</si>
  <si>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</si>
  <si>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</si>
  <si>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</si>
  <si>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</si>
  <si>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</si>
  <si>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</si>
  <si>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</si>
  <si>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</si>
  <si>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</si>
  <si>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</si>
  <si>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</si>
  <si>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</si>
  <si>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</si>
  <si>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</si>
  <si>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</si>
  <si>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</si>
  <si>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</si>
  <si>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</si>
  <si>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</si>
  <si>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</si>
  <si>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</si>
  <si>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</si>
  <si>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</si>
  <si>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</si>
  <si>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</si>
  <si>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</si>
  <si>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</si>
  <si>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</si>
  <si>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</si>
  <si>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</si>
  <si>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</si>
  <si>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</si>
  <si>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</si>
  <si>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</si>
  <si>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</si>
  <si>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</si>
  <si>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</si>
  <si>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</si>
  <si>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</si>
  <si>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</si>
  <si>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</si>
  <si>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</si>
  <si>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</si>
  <si>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</si>
  <si>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</si>
  <si>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</si>
  <si>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</si>
  <si>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</si>
  <si>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</si>
  <si>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</si>
  <si>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</si>
  <si>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</si>
  <si>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</si>
  <si>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</si>
  <si>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</si>
  <si>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</si>
  <si>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</si>
  <si>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</si>
  <si>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</si>
  <si>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</si>
  <si>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</si>
  <si>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</si>
  <si>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</si>
  <si>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</si>
  <si>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</si>
  <si>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</si>
  <si>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</si>
  <si>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</si>
  <si>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</si>
  <si>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</si>
  <si>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</si>
  <si>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</si>
  <si>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</si>
  <si>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</si>
  <si>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</si>
  <si>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</si>
  <si>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</si>
  <si>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</si>
  <si>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</si>
  <si>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</si>
  <si>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</si>
  <si>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</si>
  <si>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</si>
  <si>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</si>
  <si>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</si>
  <si>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</si>
  <si>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</si>
  <si>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</si>
  <si>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</si>
  <si>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</si>
  <si>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</si>
  <si>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</si>
  <si>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</si>
  <si>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</si>
  <si>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</si>
  <si>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</si>
  <si>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</si>
  <si>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</si>
  <si>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</si>
  <si>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</si>
  <si>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</si>
  <si>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</si>
  <si>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</si>
  <si>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</si>
  <si>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</si>
  <si>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</si>
  <si>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</si>
  <si>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</si>
  <si>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</si>
  <si>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</si>
  <si>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</si>
  <si>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</si>
  <si>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</si>
  <si>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</si>
  <si>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</si>
  <si>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</si>
  <si>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</si>
  <si>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</si>
  <si>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</si>
  <si>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</si>
  <si>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</si>
  <si>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</si>
  <si>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</si>
  <si>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</si>
  <si>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</si>
  <si>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</si>
  <si>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</si>
  <si>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</si>
  <si>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</si>
  <si>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</si>
  <si>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</si>
  <si>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</si>
  <si>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</si>
  <si>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</si>
  <si>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</si>
  <si>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</si>
  <si>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</si>
  <si>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</si>
  <si>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</si>
  <si>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</si>
  <si>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</si>
  <si>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</si>
  <si>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</si>
  <si>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</si>
  <si>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</si>
  <si>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</si>
  <si>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</si>
  <si>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</si>
  <si>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</si>
  <si>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</si>
  <si>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</si>
  <si>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</si>
  <si>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</si>
  <si>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</si>
  <si>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</si>
  <si>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</si>
  <si>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</si>
  <si>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</si>
  <si>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</si>
  <si>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</si>
  <si>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</si>
  <si>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</si>
  <si>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</si>
  <si>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</si>
  <si>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</si>
  <si>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</si>
  <si>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</si>
  <si>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</si>
  <si>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</si>
  <si>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</si>
  <si>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</si>
  <si>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</si>
  <si>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</si>
  <si>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</si>
  <si>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</si>
  <si>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</si>
  <si>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</si>
  <si>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</si>
  <si>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</si>
  <si>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</si>
  <si>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</si>
  <si>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</si>
  <si>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</si>
  <si>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</si>
  <si>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</si>
  <si>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</si>
  <si>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</si>
  <si>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</si>
  <si>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</si>
  <si>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</si>
  <si>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</si>
  <si>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</si>
  <si>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</si>
  <si>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</si>
  <si>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</si>
  <si>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</si>
  <si>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</si>
  <si>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</si>
  <si>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</si>
  <si>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</si>
  <si>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</si>
  <si>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</si>
  <si>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</si>
  <si>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</si>
  <si>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</si>
  <si>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</si>
  <si>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</si>
  <si>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</si>
  <si>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</si>
  <si>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</si>
  <si>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</si>
  <si>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</si>
  <si>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</si>
  <si>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</si>
  <si>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</si>
  <si>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</si>
  <si>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</si>
  <si>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</si>
  <si>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</si>
  <si>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</si>
  <si>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</si>
  <si>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</si>
  <si>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</si>
  <si>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</si>
  <si>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</si>
  <si>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</si>
  <si>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</si>
  <si>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</si>
  <si>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</si>
  <si>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</si>
  <si>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</si>
  <si>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</si>
  <si>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</si>
  <si>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</si>
  <si>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</si>
  <si>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</si>
  <si>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</si>
  <si>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</si>
  <si>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</si>
  <si>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</si>
  <si>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</si>
  <si>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</si>
  <si>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</si>
  <si>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</si>
  <si>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</si>
  <si>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</si>
  <si>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</si>
  <si>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</si>
  <si>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</si>
  <si>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</si>
  <si>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</si>
  <si>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</si>
  <si>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</si>
  <si>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</si>
  <si>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</si>
  <si>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</si>
  <si>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</si>
  <si>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</si>
  <si>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</si>
  <si>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</si>
  <si>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</si>
  <si>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</si>
  <si>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</si>
  <si>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</si>
  <si>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</si>
  <si>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</si>
  <si>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</si>
  <si>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</si>
  <si>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</si>
  <si>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</si>
  <si>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</si>
  <si>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</si>
  <si>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</si>
  <si>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</si>
  <si>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</si>
  <si>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</si>
  <si>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</si>
  <si>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</si>
  <si>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</si>
  <si>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</si>
  <si>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</si>
  <si>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</si>
  <si>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</si>
  <si>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</si>
  <si>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</si>
  <si>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</si>
  <si>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</si>
  <si>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</si>
  <si>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</si>
  <si>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</si>
  <si>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</si>
  <si>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</si>
  <si>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</si>
  <si>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</si>
  <si>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</si>
  <si>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</si>
  <si>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</si>
  <si>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</si>
  <si>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</si>
  <si>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</si>
  <si>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</si>
  <si>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</si>
  <si>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</si>
  <si>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</si>
  <si>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</si>
  <si>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</si>
  <si>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</si>
  <si>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</si>
  <si>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</si>
  <si>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</si>
  <si>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</si>
  <si>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</si>
  <si>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</si>
  <si>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</si>
  <si>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</si>
  <si>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</si>
  <si>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</si>
  <si>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</si>
  <si>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</si>
  <si>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</si>
  <si>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</si>
  <si>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</si>
  <si>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</si>
  <si>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</si>
  <si>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</si>
  <si>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</si>
  <si>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</si>
  <si>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</si>
  <si>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</si>
  <si>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</si>
  <si>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</si>
  <si>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</si>
  <si>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</si>
  <si>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</si>
  <si>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</si>
  <si>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</si>
  <si>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</si>
  <si>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</si>
  <si>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</si>
  <si>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</si>
  <si>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</si>
  <si>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goal </t>
  </si>
  <si>
    <t>Monday, May 2, 2016</t>
  </si>
  <si>
    <t>Monday, June 13, 2016</t>
  </si>
  <si>
    <t>Thursday, April 9, 2015</t>
  </si>
  <si>
    <t>Monday, June 8, 2015</t>
  </si>
  <si>
    <t>Tuesday, April 14, 2015</t>
  </si>
  <si>
    <t>Friday, May 29, 2015</t>
  </si>
  <si>
    <t>Thursday, March 24, 2016</t>
  </si>
  <si>
    <t>Monday, May 23, 2016</t>
  </si>
  <si>
    <t>Wednesday, April 29, 2015</t>
  </si>
  <si>
    <t>Thursday, August 7, 2014</t>
  </si>
  <si>
    <t>Saturday, September 6, 2014</t>
  </si>
  <si>
    <t>Thursday, May 22, 2014</t>
  </si>
  <si>
    <t>Saturday, June 21, 2014</t>
  </si>
  <si>
    <t>Friday, January 1, 2016</t>
  </si>
  <si>
    <t>Friday, January 29, 2016</t>
  </si>
  <si>
    <t>Wednesday, June 10, 2015</t>
  </si>
  <si>
    <t>Saturday, August 8, 2015</t>
  </si>
  <si>
    <t>Wednesday, April 20, 2016</t>
  </si>
  <si>
    <t>Sunday, June 19, 2016</t>
  </si>
  <si>
    <t>Sunday, May 25, 2014</t>
  </si>
  <si>
    <t>Tuesday, June 24, 2014</t>
  </si>
  <si>
    <t>Friday, July 11, 2014</t>
  </si>
  <si>
    <t>Tuesday, September 9, 2014</t>
  </si>
  <si>
    <t>Friday, November 7, 2014</t>
  </si>
  <si>
    <t>Tuesday, January 6, 2015</t>
  </si>
  <si>
    <t>Wednesday, September 14, 2016</t>
  </si>
  <si>
    <t>Friday, October 14, 2016</t>
  </si>
  <si>
    <t>Friday, June 10, 2016</t>
  </si>
  <si>
    <t>Monday, July 4, 2016</t>
  </si>
  <si>
    <t>Monday, September 5, 2016</t>
  </si>
  <si>
    <t>Wednesday, October 5, 2016</t>
  </si>
  <si>
    <t>Tuesday, July 19, 2016</t>
  </si>
  <si>
    <t>Thursday, April 17, 2014</t>
  </si>
  <si>
    <t>Saturday, May 17, 2014</t>
  </si>
  <si>
    <t>Monday, December 1, 2014</t>
  </si>
  <si>
    <t>Sunday, December 21, 2014</t>
  </si>
  <si>
    <t>Tuesday, April 21, 2015</t>
  </si>
  <si>
    <t>Saturday, June 20, 2015</t>
  </si>
  <si>
    <t>Monday, December 29, 2014</t>
  </si>
  <si>
    <t>Wednesday, January 28, 2015</t>
  </si>
  <si>
    <t>Sunday, December 18, 2016</t>
  </si>
  <si>
    <t>Tuesday, January 17, 2017</t>
  </si>
  <si>
    <t>Tuesday, April 5, 2016</t>
  </si>
  <si>
    <t>Thursday, May 5, 2016</t>
  </si>
  <si>
    <t>Tuesday, June 16, 2015</t>
  </si>
  <si>
    <t>Thursday, July 16, 2015</t>
  </si>
  <si>
    <t>Saturday, October 29, 2016</t>
  </si>
  <si>
    <t>Wednesday, November 30, 2016</t>
  </si>
  <si>
    <t>Monday, December 21, 2015</t>
  </si>
  <si>
    <t>Wednesday, January 20, 2016</t>
  </si>
  <si>
    <t>Tuesday, July 7, 2015</t>
  </si>
  <si>
    <t>Thursday, August 20, 2015</t>
  </si>
  <si>
    <t>Saturday, October 4, 2014</t>
  </si>
  <si>
    <t>Wednesday, December 3, 2014</t>
  </si>
  <si>
    <t>Friday, April 1, 2016</t>
  </si>
  <si>
    <t>Sunday, May 1, 2016</t>
  </si>
  <si>
    <t>Saturday, February 6, 2016</t>
  </si>
  <si>
    <t>Wednesday, November 5, 2014</t>
  </si>
  <si>
    <t>Friday, December 5, 2014</t>
  </si>
  <si>
    <t>Thursday, February 12, 2015</t>
  </si>
  <si>
    <t>Saturday, March 14, 2015</t>
  </si>
  <si>
    <t>Monday, September 14, 2015</t>
  </si>
  <si>
    <t>Saturday, September 19, 2015</t>
  </si>
  <si>
    <t>Friday, December 12, 2014</t>
  </si>
  <si>
    <t>Sunday, January 11, 2015</t>
  </si>
  <si>
    <t>Friday, October 10, 2014</t>
  </si>
  <si>
    <t>Saturday, October 18, 2014</t>
  </si>
  <si>
    <t>Wednesday, July 30, 2014</t>
  </si>
  <si>
    <t>Friday, August 29, 2014</t>
  </si>
  <si>
    <t>Saturday, August 9, 2014</t>
  </si>
  <si>
    <t>Monday, February 15, 2016</t>
  </si>
  <si>
    <t>Friday, April 15, 2016</t>
  </si>
  <si>
    <t>Monday, August 18, 2014</t>
  </si>
  <si>
    <t>Monday, August 25, 2014</t>
  </si>
  <si>
    <t>Monday, November 10, 2014</t>
  </si>
  <si>
    <t>Friday, January 9, 2015</t>
  </si>
  <si>
    <t>Monday, February 2, 2015</t>
  </si>
  <si>
    <t>Friday, April 3, 2015</t>
  </si>
  <si>
    <t>Sunday, June 22, 2014</t>
  </si>
  <si>
    <t>Sunday, November 27, 2016</t>
  </si>
  <si>
    <t>Monday, December 12, 2016</t>
  </si>
  <si>
    <t>Friday, September 11, 2015</t>
  </si>
  <si>
    <t>Sunday, October 11, 2015</t>
  </si>
  <si>
    <t>Thursday, October 1, 2015</t>
  </si>
  <si>
    <t>Saturday, October 31, 2015</t>
  </si>
  <si>
    <t>Wednesday, May 25, 2016</t>
  </si>
  <si>
    <t>Sunday, July 24, 2016</t>
  </si>
  <si>
    <t>Thursday, July 10, 2014</t>
  </si>
  <si>
    <t>Tuesday, December 9, 2014</t>
  </si>
  <si>
    <t>Saturday, February 7, 2015</t>
  </si>
  <si>
    <t>Saturday, July 25, 2015</t>
  </si>
  <si>
    <t>Monday, August 24, 2015</t>
  </si>
  <si>
    <t>Saturday, July 11, 2015</t>
  </si>
  <si>
    <t>Wednesday, September 9, 2015</t>
  </si>
  <si>
    <t>Wednesday, August 24, 2016</t>
  </si>
  <si>
    <t>Wednesday, September 7, 2016</t>
  </si>
  <si>
    <t>Tuesday, July 14, 2015</t>
  </si>
  <si>
    <t>Saturday, August 1, 2015</t>
  </si>
  <si>
    <t>Tuesday, March 15, 2016</t>
  </si>
  <si>
    <t>Saturday, May 14, 2016</t>
  </si>
  <si>
    <t>Monday, May 9, 2016</t>
  </si>
  <si>
    <t>Wednesday, June 8, 2016</t>
  </si>
  <si>
    <t>Friday, October 17, 2014</t>
  </si>
  <si>
    <t>Tuesday, November 25, 2014</t>
  </si>
  <si>
    <t>Monday, May 18, 2015</t>
  </si>
  <si>
    <t>Saturday, June 27, 2015</t>
  </si>
  <si>
    <t>Wednesday, December 16, 2015</t>
  </si>
  <si>
    <t>Friday, January 15, 2016</t>
  </si>
  <si>
    <t>Tuesday, July 8, 2014</t>
  </si>
  <si>
    <t>Saturday, August 29, 2015</t>
  </si>
  <si>
    <t>Wednesday, September 16, 2015</t>
  </si>
  <si>
    <t>Thursday, October 29, 2015</t>
  </si>
  <si>
    <t>Sunday, July 6, 2014</t>
  </si>
  <si>
    <t>Tuesday, August 5, 2014</t>
  </si>
  <si>
    <t>Monday, July 20, 2015</t>
  </si>
  <si>
    <t>Wednesday, August 19, 2015</t>
  </si>
  <si>
    <t>Friday, February 6, 2015</t>
  </si>
  <si>
    <t>Monday, March 23, 2015</t>
  </si>
  <si>
    <t>Saturday, July 18, 2015</t>
  </si>
  <si>
    <t>Monday, August 17, 2015</t>
  </si>
  <si>
    <t>Wednesday, December 10, 2014</t>
  </si>
  <si>
    <t>Saturday, January 10, 2015</t>
  </si>
  <si>
    <t>Saturday, April 18, 2015</t>
  </si>
  <si>
    <t>Thursday, March 26, 2015</t>
  </si>
  <si>
    <t>Monday, May 25, 2015</t>
  </si>
  <si>
    <t>Tuesday, October 20, 2015</t>
  </si>
  <si>
    <t>Thursday, November 12, 2015</t>
  </si>
  <si>
    <t>Sunday, July 13, 2014</t>
  </si>
  <si>
    <t>Tuesday, August 12, 2014</t>
  </si>
  <si>
    <t>Tuesday, November 17, 2015</t>
  </si>
  <si>
    <t>Thursday, December 17, 2015</t>
  </si>
  <si>
    <t>Tuesday, June 3, 2014</t>
  </si>
  <si>
    <t>Thursday, July 3, 2014</t>
  </si>
  <si>
    <t>Saturday, July 5, 2014</t>
  </si>
  <si>
    <t>Sunday, August 10, 2014</t>
  </si>
  <si>
    <t>Thursday, September 8, 2016</t>
  </si>
  <si>
    <t>Saturday, October 8, 2016</t>
  </si>
  <si>
    <t>Wednesday, May 21, 2014</t>
  </si>
  <si>
    <t>Sunday, July 20, 2014</t>
  </si>
  <si>
    <t>Wednesday, May 7, 2014</t>
  </si>
  <si>
    <t>Sunday, June 1, 2014</t>
  </si>
  <si>
    <t>Tuesday, September 1, 2015</t>
  </si>
  <si>
    <t>Wednesday, September 3, 2014</t>
  </si>
  <si>
    <t>Thursday, June 4, 2015</t>
  </si>
  <si>
    <t>Sunday, July 19, 2015</t>
  </si>
  <si>
    <t>Friday, September 18, 2015</t>
  </si>
  <si>
    <t>Sunday, October 18, 2015</t>
  </si>
  <si>
    <t>Tuesday, December 2, 2014</t>
  </si>
  <si>
    <t>Thursday, January 1, 2015</t>
  </si>
  <si>
    <t>Monday, March 2, 2015</t>
  </si>
  <si>
    <t>Friday, March 27, 2015</t>
  </si>
  <si>
    <t>Monday, July 28, 2014</t>
  </si>
  <si>
    <t>Monday, September 1, 2014</t>
  </si>
  <si>
    <t>Saturday, May 9, 2015</t>
  </si>
  <si>
    <t>Tuesday, February 24, 2015</t>
  </si>
  <si>
    <t>Sunday, March 8, 2015</t>
  </si>
  <si>
    <t>Wednesday, July 9, 2014</t>
  </si>
  <si>
    <t>Friday, August 1, 2014</t>
  </si>
  <si>
    <t>Friday, May 30, 2014</t>
  </si>
  <si>
    <t>Wednesday, June 25, 2014</t>
  </si>
  <si>
    <t>Thursday, October 2, 2014</t>
  </si>
  <si>
    <t>Wednesday, November 12, 2014</t>
  </si>
  <si>
    <t>Monday, August 29, 2016</t>
  </si>
  <si>
    <t>Monday, September 12, 2016</t>
  </si>
  <si>
    <t>Sunday, September 6, 2015</t>
  </si>
  <si>
    <t>Thursday, November 5, 2015</t>
  </si>
  <si>
    <t>Tuesday, February 2, 2016</t>
  </si>
  <si>
    <t>Wednesday, March 23, 2016</t>
  </si>
  <si>
    <t>Thursday, May 19, 2016</t>
  </si>
  <si>
    <t>Saturday, June 18, 2016</t>
  </si>
  <si>
    <t>Thursday, December 4, 2014</t>
  </si>
  <si>
    <t>Sunday, January 4, 2015</t>
  </si>
  <si>
    <t>Saturday, August 15, 2015</t>
  </si>
  <si>
    <t>Saturday, February 21, 2015</t>
  </si>
  <si>
    <t>Saturday, August 16, 2014</t>
  </si>
  <si>
    <t>Sunday, August 24, 2014</t>
  </si>
  <si>
    <t>Tuesday, May 20, 2014</t>
  </si>
  <si>
    <t>Tuesday, July 1, 2014</t>
  </si>
  <si>
    <t>Saturday, November 5, 2016</t>
  </si>
  <si>
    <t>Tuesday, December 6, 2016</t>
  </si>
  <si>
    <t>Saturday, February 28, 2015</t>
  </si>
  <si>
    <t>Tuesday, June 17, 2014</t>
  </si>
  <si>
    <t>Wednesday, July 23, 2014</t>
  </si>
  <si>
    <t>Tuesday, May 12, 2015</t>
  </si>
  <si>
    <t>Thursday, June 11, 2015</t>
  </si>
  <si>
    <t>Monday, November 9, 2015</t>
  </si>
  <si>
    <t>Saturday, December 19, 2015</t>
  </si>
  <si>
    <t>Wednesday, July 1, 2015</t>
  </si>
  <si>
    <t>Friday, August 14, 2015</t>
  </si>
  <si>
    <t>Wednesday, April 1, 2015</t>
  </si>
  <si>
    <t>Wednesday, April 15, 2015</t>
  </si>
  <si>
    <t>Wednesday, September 24, 2014</t>
  </si>
  <si>
    <t>Sunday, October 26, 2014</t>
  </si>
  <si>
    <t>Monday, July 14, 2014</t>
  </si>
  <si>
    <t>Tuesday, July 29, 2014</t>
  </si>
  <si>
    <t>Thursday, September 11, 2014</t>
  </si>
  <si>
    <t>Monday, September 7, 2015</t>
  </si>
  <si>
    <t>Monday, October 27, 2014</t>
  </si>
  <si>
    <t>Wednesday, November 26, 2014</t>
  </si>
  <si>
    <t>Saturday, April 25, 2015</t>
  </si>
  <si>
    <t>Monday, November 30, 2015</t>
  </si>
  <si>
    <t>Friday, January 16, 2015</t>
  </si>
  <si>
    <t>Tuesday, May 27, 2014</t>
  </si>
  <si>
    <t>Thursday, June 26, 2014</t>
  </si>
  <si>
    <t>Monday, June 30, 2014</t>
  </si>
  <si>
    <t>Friday, October 16, 2015</t>
  </si>
  <si>
    <t>Friday, August 19, 2016</t>
  </si>
  <si>
    <t>Sunday, September 18, 2016</t>
  </si>
  <si>
    <t>Wednesday, August 12, 2015</t>
  </si>
  <si>
    <t>Wednesday, March 16, 2016</t>
  </si>
  <si>
    <t>Friday, June 17, 2016</t>
  </si>
  <si>
    <t>Sunday, July 17, 2016</t>
  </si>
  <si>
    <t>Tuesday, November 1, 2016</t>
  </si>
  <si>
    <t>Thursday, December 1, 2016</t>
  </si>
  <si>
    <t>Monday, July 11, 2016</t>
  </si>
  <si>
    <t>Wednesday, May 27, 2015</t>
  </si>
  <si>
    <t>Tuesday, November 18, 2014</t>
  </si>
  <si>
    <t>Friday, January 2, 2015</t>
  </si>
  <si>
    <t>Tuesday, October 28, 2014</t>
  </si>
  <si>
    <t>Friday, April 17, 2015</t>
  </si>
  <si>
    <t>Friday, October 2, 2015</t>
  </si>
  <si>
    <t>Monday, November 2, 2015</t>
  </si>
  <si>
    <t>Tuesday, July 28, 2015</t>
  </si>
  <si>
    <t>Thursday, August 27, 2015</t>
  </si>
  <si>
    <t>Friday, May 15, 2015</t>
  </si>
  <si>
    <t>Tuesday, January 27, 2015</t>
  </si>
  <si>
    <t>Friday, September 2, 2016</t>
  </si>
  <si>
    <t>Sunday, October 2, 2016</t>
  </si>
  <si>
    <t>Thursday, March 10, 2016</t>
  </si>
  <si>
    <t>Friday, April 8, 2016</t>
  </si>
  <si>
    <t>Monday, October 26, 2015</t>
  </si>
  <si>
    <t>Wednesday, June 29, 2016</t>
  </si>
  <si>
    <t>Friday, July 29, 2016</t>
  </si>
  <si>
    <t>Saturday, November 28, 2015</t>
  </si>
  <si>
    <t>Monday, March 28, 2016</t>
  </si>
  <si>
    <t>Monday, April 25, 2016</t>
  </si>
  <si>
    <t>Friday, July 8, 2016</t>
  </si>
  <si>
    <t>Saturday, August 2, 2014</t>
  </si>
  <si>
    <t>Sunday, September 28, 2014</t>
  </si>
  <si>
    <t>Friday, December 4, 2015</t>
  </si>
  <si>
    <t>Sunday, January 3, 2016</t>
  </si>
  <si>
    <t>Wednesday, February 18, 2015</t>
  </si>
  <si>
    <t>Sunday, April 19, 2015</t>
  </si>
  <si>
    <t>Sunday, February 14, 2016</t>
  </si>
  <si>
    <t>Thursday, April 14, 2016</t>
  </si>
  <si>
    <t>Wednesday, June 11, 2014</t>
  </si>
  <si>
    <t>Thursday, July 24, 2014</t>
  </si>
  <si>
    <t>Saturday, February 4, 2017</t>
  </si>
  <si>
    <t>Monday, March 6, 2017</t>
  </si>
  <si>
    <t>Sunday, May 22, 2016</t>
  </si>
  <si>
    <t>Friday, March 18, 2016</t>
  </si>
  <si>
    <t>Sunday, April 17, 2016</t>
  </si>
  <si>
    <t>Monday, July 21, 2014</t>
  </si>
  <si>
    <t>Monday, December 8, 2014</t>
  </si>
  <si>
    <t>Saturday, April 9, 2016</t>
  </si>
  <si>
    <t>Wednesday, July 13, 2016</t>
  </si>
  <si>
    <t>Wednesday, June 22, 2016</t>
  </si>
  <si>
    <t>Friday, July 22, 2016</t>
  </si>
  <si>
    <t>Saturday, January 31, 2015</t>
  </si>
  <si>
    <t>Thursday, June 5, 2014</t>
  </si>
  <si>
    <t>Wednesday, May 18, 2016</t>
  </si>
  <si>
    <t>Friday, April 18, 2014</t>
  </si>
  <si>
    <t>The next project on the horizon is renovation of the exterior faÃ§ade of the Spring Garden Mill, which is in need of paint and repair.</t>
  </si>
  <si>
    <t>Saturday, January 30, 2016</t>
  </si>
  <si>
    <t>Saturday, February 20, 2016</t>
  </si>
  <si>
    <t>Friday, October 9, 2015</t>
  </si>
  <si>
    <t>Sunday, November 8, 2015</t>
  </si>
  <si>
    <t>Friday, May 1, 2015</t>
  </si>
  <si>
    <t>Sunday, May 31, 2015</t>
  </si>
  <si>
    <t>Monday, October 12, 2015</t>
  </si>
  <si>
    <t>Friday, December 11, 2015</t>
  </si>
  <si>
    <t>Monday, April 13, 2015</t>
  </si>
  <si>
    <t>Wednesday, May 13, 2015</t>
  </si>
  <si>
    <t>Thursday, June 19, 2014</t>
  </si>
  <si>
    <t>Saturday, July 19, 2014</t>
  </si>
  <si>
    <t>Thursday, November 20, 2014</t>
  </si>
  <si>
    <t>Thursday, February 26, 2015</t>
  </si>
  <si>
    <t>Saturday, March 28, 2015</t>
  </si>
  <si>
    <t>Tuesday, July 22, 2014</t>
  </si>
  <si>
    <t>Sunday, August 31, 2014</t>
  </si>
  <si>
    <t>Tuesday, March 8, 2016</t>
  </si>
  <si>
    <t>Saturday, May 7, 2016</t>
  </si>
  <si>
    <t>Thursday, August 28, 2014</t>
  </si>
  <si>
    <t>Saturday, September 27, 2014</t>
  </si>
  <si>
    <t>Sunday, February 15, 2015</t>
  </si>
  <si>
    <t>Monday, September 8, 2014</t>
  </si>
  <si>
    <t>Wednesday, October 8, 2014</t>
  </si>
  <si>
    <t>Thursday, August 21, 2014</t>
  </si>
  <si>
    <t>Monday, October 20, 2014</t>
  </si>
  <si>
    <t>Friday, January 22, 2016</t>
  </si>
  <si>
    <t>Tuesday, February 16, 2016</t>
  </si>
  <si>
    <t>Tuesday, August 26, 2014</t>
  </si>
  <si>
    <t>Thursday, October 9, 2014</t>
  </si>
  <si>
    <t>Saturday, January 17, 2015</t>
  </si>
  <si>
    <t>Monday, February 16, 2015</t>
  </si>
  <si>
    <t>Friday, February 19, 2016</t>
  </si>
  <si>
    <t>Saturday, March 5, 2016</t>
  </si>
  <si>
    <t>Friday, June 19, 2015</t>
  </si>
  <si>
    <t>Thursday, September 4, 2014</t>
  </si>
  <si>
    <t>Wednesday, February 17, 2016</t>
  </si>
  <si>
    <t>Sunday, February 22, 2015</t>
  </si>
  <si>
    <t>Tuesday, March 24, 2015</t>
  </si>
  <si>
    <t>Wednesday, August 27, 2014</t>
  </si>
  <si>
    <t>Wednesday, December 17, 2014</t>
  </si>
  <si>
    <t>Sunday, February 1, 2015</t>
  </si>
  <si>
    <t>Monday, February 8, 2016</t>
  </si>
  <si>
    <t>Monday, August 31, 2015</t>
  </si>
  <si>
    <t>Monday, October 5, 2015</t>
  </si>
  <si>
    <t>Thursday, February 2, 2017</t>
  </si>
  <si>
    <t>Thursday, February 23, 2017</t>
  </si>
  <si>
    <t>Tuesday, May 6, 2014</t>
  </si>
  <si>
    <t>Saturday, November 14, 2015</t>
  </si>
  <si>
    <t>Monday, December 14, 2015</t>
  </si>
  <si>
    <t>Tuesday, January 5, 2016</t>
  </si>
  <si>
    <t>Wednesday, February 3, 2016</t>
  </si>
  <si>
    <t>Wednesday, October 29, 2014</t>
  </si>
  <si>
    <t>Thursday, December 18, 2014</t>
  </si>
  <si>
    <t>Tuesday, December 15, 2015</t>
  </si>
  <si>
    <t>Wednesday, March 4, 2015</t>
  </si>
  <si>
    <t>Sunday, September 21, 2014</t>
  </si>
  <si>
    <t>Tuesday, October 21, 2014</t>
  </si>
  <si>
    <t>Saturday, June 14, 2014</t>
  </si>
  <si>
    <t>Tuesday, May 24, 2016</t>
  </si>
  <si>
    <t>Wednesday, October 28, 2015</t>
  </si>
  <si>
    <t>Tuesday, December 1, 2015</t>
  </si>
  <si>
    <t>Wednesday, May 20, 2015</t>
  </si>
  <si>
    <t>Monday, December 22, 2014</t>
  </si>
  <si>
    <t>Tuesday, January 20, 2015</t>
  </si>
  <si>
    <t>Wednesday, March 11, 2015</t>
  </si>
  <si>
    <t>Friday, April 10, 2015</t>
  </si>
  <si>
    <t>Monday, September 22, 2014</t>
  </si>
  <si>
    <t>Wednesday, October 22, 2014</t>
  </si>
  <si>
    <t>Sunday, June 14, 2015</t>
  </si>
  <si>
    <t>Tuesday, September 23, 2014</t>
  </si>
  <si>
    <t>Thursday, October 23, 2014</t>
  </si>
  <si>
    <t>Friday, May 2, 2014</t>
  </si>
  <si>
    <t>Friday, May 9, 2014</t>
  </si>
  <si>
    <t>Thursday, August 14, 2014</t>
  </si>
  <si>
    <t>Monday, October 13, 2014</t>
  </si>
  <si>
    <t>Wednesday, August 31, 2016</t>
  </si>
  <si>
    <t>Saturday, October 1, 2016</t>
  </si>
  <si>
    <t>Sunday, July 3, 2016</t>
  </si>
  <si>
    <t>Thursday, March 17, 2016</t>
  </si>
  <si>
    <t>Sunday, February 21, 2016</t>
  </si>
  <si>
    <t>Thursday, April 21, 2016</t>
  </si>
  <si>
    <t>Thursday, June 2, 2016</t>
  </si>
  <si>
    <t>Saturday, July 2, 2016</t>
  </si>
  <si>
    <t>Tuesday, April 19, 2016</t>
  </si>
  <si>
    <t>Monday, September 28, 2015</t>
  </si>
  <si>
    <t>Wednesday, December 14, 2016</t>
  </si>
  <si>
    <t>Friday, January 13, 2017</t>
  </si>
  <si>
    <t>Sunday, March 1, 2015</t>
  </si>
  <si>
    <t>Sunday, March 15, 2015</t>
  </si>
  <si>
    <t>Monday, November 21, 2016</t>
  </si>
  <si>
    <t>Wednesday, December 21, 2016</t>
  </si>
  <si>
    <t>Friday, May 20, 2016</t>
  </si>
  <si>
    <t>Saturday, May 21, 2016</t>
  </si>
  <si>
    <t>Tuesday, June 14, 2016</t>
  </si>
  <si>
    <t>Friday, October 30, 2015</t>
  </si>
  <si>
    <t>Thursday, January 14, 2016</t>
  </si>
  <si>
    <t>Monday, February 23, 2015</t>
  </si>
  <si>
    <t>Tuesday, October 27, 2015</t>
  </si>
  <si>
    <t>Saturday, November 21, 2015</t>
  </si>
  <si>
    <t>Tuesday, April 28, 2015</t>
  </si>
  <si>
    <t>Friday, July 24, 2015</t>
  </si>
  <si>
    <t>Friday, August 7, 2015</t>
  </si>
  <si>
    <t>Wednesday, February 4, 2015</t>
  </si>
  <si>
    <t>Sunday, April 5, 2015</t>
  </si>
  <si>
    <t>Saturday, June 4, 2016</t>
  </si>
  <si>
    <t>Wednesday, October 15, 2014</t>
  </si>
  <si>
    <t>Saturday, October 25, 2014</t>
  </si>
  <si>
    <t>Monday, December 26, 2016</t>
  </si>
  <si>
    <t>Wednesday, January 25, 2017</t>
  </si>
  <si>
    <t>Sunday, May 15, 2016</t>
  </si>
  <si>
    <t>Friday, July 3, 2015</t>
  </si>
  <si>
    <t>Wednesday, August 26, 2015</t>
  </si>
  <si>
    <t>Thursday, April 2, 2015</t>
  </si>
  <si>
    <t>Wednesday, February 1, 2017</t>
  </si>
  <si>
    <t>Friday, March 3, 2017</t>
  </si>
  <si>
    <t>Sunday, January 25, 2015</t>
  </si>
  <si>
    <t>Sunday, December 20, 2015</t>
  </si>
  <si>
    <t>Friday, January 8, 2016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</si>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</sst>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2" fontId="4" fillId="2" borderId="0" xfId="0" applyNumberFormat="1" applyFont="1" applyFill="1"/>
    <xf numFmtId="49" fontId="4" fillId="0" borderId="0" xfId="0" applyNumberFormat="1" applyFont="1"/>
    <xf numFmtId="165" fontId="4" fillId="0" borderId="0" xfId="0" applyNumberFormat="1" applyFont="1"/>
    <xf numFmtId="166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7A-4B4F-9A30-AB554509E8B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7A-4B4F-9A30-AB554509E8B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7A-4B4F-9A30-AB554509E8B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7A-4B4F-9A30-AB554509E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511072"/>
        <c:axId val="2062270031"/>
      </c:barChart>
      <c:catAx>
        <c:axId val="18565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270031"/>
        <c:crosses val="autoZero"/>
        <c:auto val="1"/>
        <c:lblAlgn val="ctr"/>
        <c:lblOffset val="100"/>
        <c:noMultiLvlLbl val="0"/>
      </c:catAx>
      <c:valAx>
        <c:axId val="206227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5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8-EE4F-8FE6-252B23CF2E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38-EE4F-8FE6-252B23CF2E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38-EE4F-8FE6-252B23CF2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470000"/>
        <c:axId val="579501440"/>
      </c:barChart>
      <c:catAx>
        <c:axId val="57947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01440"/>
        <c:crosses val="autoZero"/>
        <c:auto val="1"/>
        <c:lblAlgn val="ctr"/>
        <c:lblOffset val="100"/>
        <c:noMultiLvlLbl val="0"/>
      </c:catAx>
      <c:valAx>
        <c:axId val="5795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06-164F-A136-FF721F5332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06-164F-A136-FF721F5332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06-164F-A136-FF721F5332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06-164F-A136-FF721F533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589856"/>
        <c:axId val="579591680"/>
      </c:lineChart>
      <c:catAx>
        <c:axId val="57958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91680"/>
        <c:crosses val="autoZero"/>
        <c:auto val="1"/>
        <c:lblAlgn val="ctr"/>
        <c:lblOffset val="100"/>
        <c:noMultiLvlLbl val="0"/>
      </c:catAx>
      <c:valAx>
        <c:axId val="57959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8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41A18F2-88FA-2947-A792-59EC9DD980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48EDB1-DDA4-5449-B4D5-481E3346C5E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B7D6082-9E67-7E4F-A57E-4AF686A4ED6C}">
  <sheetPr/>
  <sheetViews>
    <sheetView zoomScale="2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38100</xdr:rowOff>
    </xdr:from>
    <xdr:to>
      <xdr:col>8</xdr:col>
      <xdr:colOff>165100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C91CE-E3C7-2B6F-1975-B20951CD7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15</xdr:row>
      <xdr:rowOff>127000</xdr:rowOff>
    </xdr:from>
    <xdr:to>
      <xdr:col>16</xdr:col>
      <xdr:colOff>609600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2B4B3-E92A-750C-EE40-9F23A5943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965200</xdr:colOff>
      <xdr:row>22</xdr:row>
      <xdr:rowOff>57150</xdr:rowOff>
    </xdr:from>
    <xdr:to>
      <xdr:col>9</xdr:col>
      <xdr:colOff>660400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8C83F4-A3E4-529B-3559-E580D4EA5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803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8B6E03-C25D-B123-3078-FF7A2D4779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CB43221-D01C-CCD2-3FB9-AF3125A873D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427" cy="62803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yton Gossett" refreshedDate="44794.627009490738" createdVersion="8" refreshedVersion="8" minRefreshableVersion="3" recordCount="4114" xr:uid="{9732A251-5DA4-FE44-B6EF-AF78C39EEE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yton Gossett" refreshedDate="44794.662048958337" createdVersion="8" refreshedVersion="8" minRefreshableVersion="3" recordCount="4114" xr:uid="{E28FB313-2A8D-DE49-8CE8-1F33192439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89761-94E6-504E-B736-042C24776CB3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705D7-1591-DF4E-8D93-CCCB37355D97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D4AF8-4164-104A-840C-3CEA9382418E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Normal="100" workbookViewId="0">
      <selection activeCell="D3" sqref="D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2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4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3">
        <f t="shared" ref="P2:P65" si="1">IFERROR(ROUND(E2/L2,2),0)</f>
        <v>63.92</v>
      </c>
      <c r="Q2" s="15" t="s">
        <v>8308</v>
      </c>
      <c r="R2" t="s">
        <v>8346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3">
        <f t="shared" si="1"/>
        <v>185.48</v>
      </c>
      <c r="Q3" s="15" t="s">
        <v>8308</v>
      </c>
      <c r="R3" t="s">
        <v>8346</v>
      </c>
      <c r="S3" s="18">
        <f t="shared" si="2"/>
        <v>42766.600497685184</v>
      </c>
      <c r="T3" s="18">
        <f t="shared" si="3"/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5" t="s">
        <v>8308</v>
      </c>
      <c r="R4" t="s">
        <v>8346</v>
      </c>
      <c r="S4" s="18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5" t="s">
        <v>8308</v>
      </c>
      <c r="R5" t="s">
        <v>8346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5" t="s">
        <v>8308</v>
      </c>
      <c r="R6" t="s">
        <v>8346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5" t="s">
        <v>8308</v>
      </c>
      <c r="R7" t="s">
        <v>8346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5" t="s">
        <v>8308</v>
      </c>
      <c r="R8" t="s">
        <v>8346</v>
      </c>
      <c r="S8" s="18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5" t="s">
        <v>8308</v>
      </c>
      <c r="R9" t="s">
        <v>8346</v>
      </c>
      <c r="S9" s="18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5" t="s">
        <v>8308</v>
      </c>
      <c r="R10" t="s">
        <v>8346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5" t="s">
        <v>8308</v>
      </c>
      <c r="R11" t="s">
        <v>8346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5" t="s">
        <v>8308</v>
      </c>
      <c r="R12" t="s">
        <v>8346</v>
      </c>
      <c r="S12" s="18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5" t="s">
        <v>8308</v>
      </c>
      <c r="R13" t="s">
        <v>8346</v>
      </c>
      <c r="S13" s="18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5" t="s">
        <v>8308</v>
      </c>
      <c r="R14" t="s">
        <v>8346</v>
      </c>
      <c r="S14" s="18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5" t="s">
        <v>8308</v>
      </c>
      <c r="R15" t="s">
        <v>8346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5" t="s">
        <v>8308</v>
      </c>
      <c r="R16" t="s">
        <v>8346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5" t="s">
        <v>8308</v>
      </c>
      <c r="R17" t="s">
        <v>8346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5" t="s">
        <v>8308</v>
      </c>
      <c r="R18" t="s">
        <v>8346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5" t="s">
        <v>8308</v>
      </c>
      <c r="R19" t="s">
        <v>8346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5" t="s">
        <v>8308</v>
      </c>
      <c r="R20" t="s">
        <v>8346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5" t="s">
        <v>8308</v>
      </c>
      <c r="R21" t="s">
        <v>8346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5" t="s">
        <v>8308</v>
      </c>
      <c r="R22" t="s">
        <v>8346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5" t="s">
        <v>8308</v>
      </c>
      <c r="R23" t="s">
        <v>8346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5" t="s">
        <v>8308</v>
      </c>
      <c r="R24" t="s">
        <v>8346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5" t="s">
        <v>8308</v>
      </c>
      <c r="R25" t="s">
        <v>8346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5" t="s">
        <v>8308</v>
      </c>
      <c r="R26" t="s">
        <v>8346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5" t="s">
        <v>8308</v>
      </c>
      <c r="R27" t="s">
        <v>8346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5" t="s">
        <v>8308</v>
      </c>
      <c r="R28" t="s">
        <v>8346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5" t="s">
        <v>8308</v>
      </c>
      <c r="R29" t="s">
        <v>8346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5" t="s">
        <v>8308</v>
      </c>
      <c r="R30" t="s">
        <v>8346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5" t="s">
        <v>8308</v>
      </c>
      <c r="R31" t="s">
        <v>8346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5" t="s">
        <v>8308</v>
      </c>
      <c r="R32" t="s">
        <v>8346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5" t="s">
        <v>8308</v>
      </c>
      <c r="R33" t="s">
        <v>8346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5" t="s">
        <v>8308</v>
      </c>
      <c r="R34" t="s">
        <v>8346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5" t="s">
        <v>8308</v>
      </c>
      <c r="R35" t="s">
        <v>8346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5" t="s">
        <v>8308</v>
      </c>
      <c r="R36" t="s">
        <v>8346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5" t="s">
        <v>8308</v>
      </c>
      <c r="R37" t="s">
        <v>8346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5" t="s">
        <v>8308</v>
      </c>
      <c r="R38" t="s">
        <v>8346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5" t="s">
        <v>8308</v>
      </c>
      <c r="R39" t="s">
        <v>8346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5" t="s">
        <v>8308</v>
      </c>
      <c r="R40" t="s">
        <v>8346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5" t="s">
        <v>8308</v>
      </c>
      <c r="R41" t="s">
        <v>8346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5" t="s">
        <v>8308</v>
      </c>
      <c r="R42" t="s">
        <v>8346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5" t="s">
        <v>8308</v>
      </c>
      <c r="R43" t="s">
        <v>8346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5" t="s">
        <v>8308</v>
      </c>
      <c r="R44" t="s">
        <v>8346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5" t="s">
        <v>8308</v>
      </c>
      <c r="R45" t="s">
        <v>8346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5" t="s">
        <v>8308</v>
      </c>
      <c r="R46" t="s">
        <v>8346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5" t="s">
        <v>8308</v>
      </c>
      <c r="R47" t="s">
        <v>8346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5" t="s">
        <v>8308</v>
      </c>
      <c r="R48" t="s">
        <v>8346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 t="shared" si="1"/>
        <v>76.87</v>
      </c>
      <c r="Q49" s="15" t="s">
        <v>8308</v>
      </c>
      <c r="R49" t="s">
        <v>8346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si="1"/>
        <v>56.82</v>
      </c>
      <c r="Q50" s="15" t="s">
        <v>8308</v>
      </c>
      <c r="R50" t="s">
        <v>8346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1"/>
        <v>137.93</v>
      </c>
      <c r="Q51" s="15" t="s">
        <v>8308</v>
      </c>
      <c r="R51" t="s">
        <v>8346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1"/>
        <v>27.27</v>
      </c>
      <c r="Q52" s="15" t="s">
        <v>8308</v>
      </c>
      <c r="R52" t="s">
        <v>8346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1"/>
        <v>118.34</v>
      </c>
      <c r="Q53" s="15" t="s">
        <v>8308</v>
      </c>
      <c r="R53" t="s">
        <v>8346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1"/>
        <v>223.48</v>
      </c>
      <c r="Q54" s="15" t="s">
        <v>8308</v>
      </c>
      <c r="R54" t="s">
        <v>8346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1"/>
        <v>28.11</v>
      </c>
      <c r="Q55" s="15" t="s">
        <v>8308</v>
      </c>
      <c r="R55" t="s">
        <v>8346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1"/>
        <v>194.23</v>
      </c>
      <c r="Q56" s="15" t="s">
        <v>8308</v>
      </c>
      <c r="R56" t="s">
        <v>8346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1"/>
        <v>128.94999999999999</v>
      </c>
      <c r="Q57" s="15" t="s">
        <v>8308</v>
      </c>
      <c r="R57" t="s">
        <v>8346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1"/>
        <v>49.32</v>
      </c>
      <c r="Q58" s="15" t="s">
        <v>8308</v>
      </c>
      <c r="R58" t="s">
        <v>8346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1"/>
        <v>221.52</v>
      </c>
      <c r="Q59" s="15" t="s">
        <v>8308</v>
      </c>
      <c r="R59" t="s">
        <v>8346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1"/>
        <v>137.21</v>
      </c>
      <c r="Q60" s="15" t="s">
        <v>8308</v>
      </c>
      <c r="R60" t="s">
        <v>8346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1"/>
        <v>606.82000000000005</v>
      </c>
      <c r="Q61" s="15" t="s">
        <v>8308</v>
      </c>
      <c r="R61" t="s">
        <v>8346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1"/>
        <v>43.04</v>
      </c>
      <c r="Q62" s="15" t="s">
        <v>8308</v>
      </c>
      <c r="R62" t="s">
        <v>8347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1"/>
        <v>322.39</v>
      </c>
      <c r="Q63" s="15" t="s">
        <v>8308</v>
      </c>
      <c r="R63" t="s">
        <v>8347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1"/>
        <v>96.71</v>
      </c>
      <c r="Q64" s="15" t="s">
        <v>8308</v>
      </c>
      <c r="R64" t="s">
        <v>8347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1"/>
        <v>35.47</v>
      </c>
      <c r="Q65" s="15" t="s">
        <v>8308</v>
      </c>
      <c r="R65" t="s">
        <v>8347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3">
        <f t="shared" ref="P66:P129" si="5">IFERROR(ROUND(E66/L66,2),0)</f>
        <v>86.67</v>
      </c>
      <c r="Q66" s="15" t="s">
        <v>8308</v>
      </c>
      <c r="R66" t="s">
        <v>8347</v>
      </c>
      <c r="S66" s="18">
        <f t="shared" ref="S66:S129" si="6">(((J66/60)/60)/24)+DATE(1970,1,1)</f>
        <v>41433.01829861111</v>
      </c>
      <c r="T66" s="18">
        <f t="shared" ref="T66:T129" si="7">(((I66/60)/60)/24)+DATE(1970,1,1)</f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3">
        <f t="shared" si="5"/>
        <v>132.05000000000001</v>
      </c>
      <c r="Q67" s="15" t="s">
        <v>8308</v>
      </c>
      <c r="R67" t="s">
        <v>8347</v>
      </c>
      <c r="S67" s="18">
        <f t="shared" si="6"/>
        <v>41835.821226851855</v>
      </c>
      <c r="T67" s="18">
        <f t="shared" si="7"/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3">
        <f t="shared" si="5"/>
        <v>91.23</v>
      </c>
      <c r="Q68" s="15" t="s">
        <v>8308</v>
      </c>
      <c r="R68" t="s">
        <v>8347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3">
        <f t="shared" si="5"/>
        <v>116.25</v>
      </c>
      <c r="Q69" s="15" t="s">
        <v>8308</v>
      </c>
      <c r="R69" t="s">
        <v>8347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3">
        <f t="shared" si="5"/>
        <v>21.19</v>
      </c>
      <c r="Q70" s="15" t="s">
        <v>8308</v>
      </c>
      <c r="R70" t="s">
        <v>8347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3">
        <f t="shared" si="5"/>
        <v>62.33</v>
      </c>
      <c r="Q71" s="15" t="s">
        <v>8308</v>
      </c>
      <c r="R71" t="s">
        <v>8347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3">
        <f t="shared" si="5"/>
        <v>37.409999999999997</v>
      </c>
      <c r="Q72" s="15" t="s">
        <v>8308</v>
      </c>
      <c r="R72" t="s">
        <v>8347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3">
        <f t="shared" si="5"/>
        <v>69.72</v>
      </c>
      <c r="Q73" s="15" t="s">
        <v>8308</v>
      </c>
      <c r="R73" t="s">
        <v>8347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3">
        <f t="shared" si="5"/>
        <v>58.17</v>
      </c>
      <c r="Q74" s="15" t="s">
        <v>8308</v>
      </c>
      <c r="R74" t="s">
        <v>8347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3">
        <f t="shared" si="5"/>
        <v>50</v>
      </c>
      <c r="Q75" s="15" t="s">
        <v>8308</v>
      </c>
      <c r="R75" t="s">
        <v>8347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3">
        <f t="shared" si="5"/>
        <v>19.47</v>
      </c>
      <c r="Q76" s="15" t="s">
        <v>8308</v>
      </c>
      <c r="R76" t="s">
        <v>8347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3">
        <f t="shared" si="5"/>
        <v>85.96</v>
      </c>
      <c r="Q77" s="15" t="s">
        <v>8308</v>
      </c>
      <c r="R77" t="s">
        <v>8347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3">
        <f t="shared" si="5"/>
        <v>30.67</v>
      </c>
      <c r="Q78" s="15" t="s">
        <v>8308</v>
      </c>
      <c r="R78" t="s">
        <v>8347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3">
        <f t="shared" si="5"/>
        <v>60.38</v>
      </c>
      <c r="Q79" s="15" t="s">
        <v>8308</v>
      </c>
      <c r="R79" t="s">
        <v>8347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3">
        <f t="shared" si="5"/>
        <v>38.6</v>
      </c>
      <c r="Q80" s="15" t="s">
        <v>8308</v>
      </c>
      <c r="R80" t="s">
        <v>8347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3">
        <f t="shared" si="5"/>
        <v>40.270000000000003</v>
      </c>
      <c r="Q81" s="15" t="s">
        <v>8308</v>
      </c>
      <c r="R81" t="s">
        <v>8347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3">
        <f t="shared" si="5"/>
        <v>273.83</v>
      </c>
      <c r="Q82" s="15" t="s">
        <v>8308</v>
      </c>
      <c r="R82" t="s">
        <v>8347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3">
        <f t="shared" si="5"/>
        <v>53.04</v>
      </c>
      <c r="Q83" s="15" t="s">
        <v>8308</v>
      </c>
      <c r="R83" t="s">
        <v>8347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3">
        <f t="shared" si="5"/>
        <v>40.01</v>
      </c>
      <c r="Q84" s="15" t="s">
        <v>8308</v>
      </c>
      <c r="R84" t="s">
        <v>8347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3">
        <f t="shared" si="5"/>
        <v>15.77</v>
      </c>
      <c r="Q85" s="15" t="s">
        <v>8308</v>
      </c>
      <c r="R85" t="s">
        <v>8347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3">
        <f t="shared" si="5"/>
        <v>71.430000000000007</v>
      </c>
      <c r="Q86" s="15" t="s">
        <v>8308</v>
      </c>
      <c r="R86" t="s">
        <v>8347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3">
        <f t="shared" si="5"/>
        <v>71.709999999999994</v>
      </c>
      <c r="Q87" s="15" t="s">
        <v>8308</v>
      </c>
      <c r="R87" t="s">
        <v>8347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3">
        <f t="shared" si="5"/>
        <v>375.76</v>
      </c>
      <c r="Q88" s="15" t="s">
        <v>8308</v>
      </c>
      <c r="R88" t="s">
        <v>8347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3">
        <f t="shared" si="5"/>
        <v>104.6</v>
      </c>
      <c r="Q89" s="15" t="s">
        <v>8308</v>
      </c>
      <c r="R89" t="s">
        <v>8347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3">
        <f t="shared" si="5"/>
        <v>60</v>
      </c>
      <c r="Q90" s="15" t="s">
        <v>8308</v>
      </c>
      <c r="R90" t="s">
        <v>8347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3">
        <f t="shared" si="5"/>
        <v>123.29</v>
      </c>
      <c r="Q91" s="15" t="s">
        <v>8308</v>
      </c>
      <c r="R91" t="s">
        <v>8347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3">
        <f t="shared" si="5"/>
        <v>31.38</v>
      </c>
      <c r="Q92" s="15" t="s">
        <v>8308</v>
      </c>
      <c r="R92" t="s">
        <v>8347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3">
        <f t="shared" si="5"/>
        <v>78.260000000000005</v>
      </c>
      <c r="Q93" s="15" t="s">
        <v>8308</v>
      </c>
      <c r="R93" t="s">
        <v>8347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3">
        <f t="shared" si="5"/>
        <v>122.33</v>
      </c>
      <c r="Q94" s="15" t="s">
        <v>8308</v>
      </c>
      <c r="R94" t="s">
        <v>8347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3">
        <f t="shared" si="5"/>
        <v>73.73</v>
      </c>
      <c r="Q95" s="15" t="s">
        <v>8308</v>
      </c>
      <c r="R95" t="s">
        <v>8347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3">
        <f t="shared" si="5"/>
        <v>21.67</v>
      </c>
      <c r="Q96" s="15" t="s">
        <v>8308</v>
      </c>
      <c r="R96" t="s">
        <v>8347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3">
        <f t="shared" si="5"/>
        <v>21.9</v>
      </c>
      <c r="Q97" s="15" t="s">
        <v>8308</v>
      </c>
      <c r="R97" t="s">
        <v>8347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3">
        <f t="shared" si="5"/>
        <v>50.59</v>
      </c>
      <c r="Q98" s="15" t="s">
        <v>8308</v>
      </c>
      <c r="R98" t="s">
        <v>8347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3">
        <f t="shared" si="5"/>
        <v>53.13</v>
      </c>
      <c r="Q99" s="15" t="s">
        <v>8308</v>
      </c>
      <c r="R99" t="s">
        <v>8347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3">
        <f t="shared" si="5"/>
        <v>56.67</v>
      </c>
      <c r="Q100" s="15" t="s">
        <v>8308</v>
      </c>
      <c r="R100" t="s">
        <v>8347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3">
        <f t="shared" si="5"/>
        <v>40.78</v>
      </c>
      <c r="Q101" s="15" t="s">
        <v>8308</v>
      </c>
      <c r="R101" t="s">
        <v>8347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3">
        <f t="shared" si="5"/>
        <v>192.31</v>
      </c>
      <c r="Q102" s="15" t="s">
        <v>8308</v>
      </c>
      <c r="R102" t="s">
        <v>8347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3">
        <f t="shared" si="5"/>
        <v>100</v>
      </c>
      <c r="Q103" s="15" t="s">
        <v>8308</v>
      </c>
      <c r="R103" t="s">
        <v>8347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3">
        <f t="shared" si="5"/>
        <v>117.92</v>
      </c>
      <c r="Q104" s="15" t="s">
        <v>8308</v>
      </c>
      <c r="R104" t="s">
        <v>8347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3">
        <f t="shared" si="5"/>
        <v>27.9</v>
      </c>
      <c r="Q105" s="15" t="s">
        <v>8308</v>
      </c>
      <c r="R105" t="s">
        <v>8347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3">
        <f t="shared" si="5"/>
        <v>60</v>
      </c>
      <c r="Q106" s="15" t="s">
        <v>8308</v>
      </c>
      <c r="R106" t="s">
        <v>8347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3">
        <f t="shared" si="5"/>
        <v>39.380000000000003</v>
      </c>
      <c r="Q107" s="15" t="s">
        <v>8308</v>
      </c>
      <c r="R107" t="s">
        <v>8347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3">
        <f t="shared" si="5"/>
        <v>186.11</v>
      </c>
      <c r="Q108" s="15" t="s">
        <v>8308</v>
      </c>
      <c r="R108" t="s">
        <v>8347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3">
        <f t="shared" si="5"/>
        <v>111.38</v>
      </c>
      <c r="Q109" s="15" t="s">
        <v>8308</v>
      </c>
      <c r="R109" t="s">
        <v>8347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3">
        <f t="shared" si="5"/>
        <v>78.72</v>
      </c>
      <c r="Q110" s="15" t="s">
        <v>8308</v>
      </c>
      <c r="R110" t="s">
        <v>8347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3">
        <f t="shared" si="5"/>
        <v>46.7</v>
      </c>
      <c r="Q111" s="15" t="s">
        <v>8308</v>
      </c>
      <c r="R111" t="s">
        <v>8347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3">
        <f t="shared" si="5"/>
        <v>65.38</v>
      </c>
      <c r="Q112" s="15" t="s">
        <v>8308</v>
      </c>
      <c r="R112" t="s">
        <v>8347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3">
        <f t="shared" si="5"/>
        <v>102.08</v>
      </c>
      <c r="Q113" s="15" t="s">
        <v>8308</v>
      </c>
      <c r="R113" t="s">
        <v>8347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3">
        <f t="shared" si="5"/>
        <v>64.2</v>
      </c>
      <c r="Q114" s="15" t="s">
        <v>8308</v>
      </c>
      <c r="R114" t="s">
        <v>8347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3">
        <f t="shared" si="5"/>
        <v>90.38</v>
      </c>
      <c r="Q115" s="15" t="s">
        <v>8308</v>
      </c>
      <c r="R115" t="s">
        <v>8347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3">
        <f t="shared" si="5"/>
        <v>88.57</v>
      </c>
      <c r="Q116" s="15" t="s">
        <v>8308</v>
      </c>
      <c r="R116" t="s">
        <v>8347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3">
        <f t="shared" si="5"/>
        <v>28.73</v>
      </c>
      <c r="Q117" s="15" t="s">
        <v>8308</v>
      </c>
      <c r="R117" t="s">
        <v>8347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3">
        <f t="shared" si="5"/>
        <v>69.790000000000006</v>
      </c>
      <c r="Q118" s="15" t="s">
        <v>8308</v>
      </c>
      <c r="R118" t="s">
        <v>8347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3">
        <f t="shared" si="5"/>
        <v>167.49</v>
      </c>
      <c r="Q119" s="15" t="s">
        <v>8308</v>
      </c>
      <c r="R119" t="s">
        <v>8347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3">
        <f t="shared" si="5"/>
        <v>144.91</v>
      </c>
      <c r="Q120" s="15" t="s">
        <v>8308</v>
      </c>
      <c r="R120" t="s">
        <v>8347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3">
        <f t="shared" si="5"/>
        <v>91.84</v>
      </c>
      <c r="Q121" s="15" t="s">
        <v>8308</v>
      </c>
      <c r="R121" t="s">
        <v>8347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3">
        <f t="shared" si="5"/>
        <v>10</v>
      </c>
      <c r="Q122" s="15" t="s">
        <v>8308</v>
      </c>
      <c r="R122" t="s">
        <v>8309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3">
        <f t="shared" si="5"/>
        <v>1</v>
      </c>
      <c r="Q123" s="15" t="s">
        <v>8308</v>
      </c>
      <c r="R123" t="s">
        <v>8309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3">
        <f t="shared" si="5"/>
        <v>0</v>
      </c>
      <c r="Q124" s="15" t="s">
        <v>8308</v>
      </c>
      <c r="R124" t="s">
        <v>8309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3">
        <f t="shared" si="5"/>
        <v>25.17</v>
      </c>
      <c r="Q125" s="15" t="s">
        <v>8308</v>
      </c>
      <c r="R125" t="s">
        <v>8309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3">
        <f t="shared" si="5"/>
        <v>0</v>
      </c>
      <c r="Q126" s="15" t="s">
        <v>8308</v>
      </c>
      <c r="R126" t="s">
        <v>8309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3">
        <f t="shared" si="5"/>
        <v>11.67</v>
      </c>
      <c r="Q127" s="15" t="s">
        <v>8308</v>
      </c>
      <c r="R127" t="s">
        <v>8309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3">
        <f t="shared" si="5"/>
        <v>106.69</v>
      </c>
      <c r="Q128" s="15" t="s">
        <v>8308</v>
      </c>
      <c r="R128" t="s">
        <v>8309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3">
        <f t="shared" si="5"/>
        <v>47.5</v>
      </c>
      <c r="Q129" s="15" t="s">
        <v>8308</v>
      </c>
      <c r="R129" t="s">
        <v>8309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3">
        <f t="shared" ref="P130:P193" si="9">IFERROR(ROUND(E130/L130,2),0)</f>
        <v>311.17</v>
      </c>
      <c r="Q130" s="15" t="s">
        <v>8308</v>
      </c>
      <c r="R130" t="s">
        <v>8309</v>
      </c>
      <c r="S130" s="18">
        <f t="shared" ref="S130:S193" si="10">(((J130/60)/60)/24)+DATE(1970,1,1)</f>
        <v>42628.22792824074</v>
      </c>
      <c r="T130" s="18">
        <f t="shared" ref="T130:T193" si="11">(((I130/60)/60)/24)+DATE(1970,1,1)</f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3">
        <f t="shared" si="9"/>
        <v>0</v>
      </c>
      <c r="Q131" s="15" t="s">
        <v>8308</v>
      </c>
      <c r="R131" t="s">
        <v>8309</v>
      </c>
      <c r="S131" s="18">
        <f t="shared" si="10"/>
        <v>41882.937303240738</v>
      </c>
      <c r="T131" s="18">
        <f t="shared" si="11"/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3">
        <f t="shared" si="9"/>
        <v>0</v>
      </c>
      <c r="Q132" s="15" t="s">
        <v>8308</v>
      </c>
      <c r="R132" t="s">
        <v>8309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3">
        <f t="shared" si="9"/>
        <v>0</v>
      </c>
      <c r="Q133" s="15" t="s">
        <v>8308</v>
      </c>
      <c r="R133" t="s">
        <v>8309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3">
        <f t="shared" si="9"/>
        <v>94.51</v>
      </c>
      <c r="Q134" s="15" t="s">
        <v>8308</v>
      </c>
      <c r="R134" t="s">
        <v>8309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3">
        <f t="shared" si="9"/>
        <v>0</v>
      </c>
      <c r="Q135" s="15" t="s">
        <v>8308</v>
      </c>
      <c r="R135" t="s">
        <v>8309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3">
        <f t="shared" si="9"/>
        <v>0</v>
      </c>
      <c r="Q136" s="15" t="s">
        <v>8308</v>
      </c>
      <c r="R136" t="s">
        <v>8309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3">
        <f t="shared" si="9"/>
        <v>80.599999999999994</v>
      </c>
      <c r="Q137" s="15" t="s">
        <v>8308</v>
      </c>
      <c r="R137" t="s">
        <v>8309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3">
        <f t="shared" si="9"/>
        <v>0</v>
      </c>
      <c r="Q138" s="15" t="s">
        <v>8308</v>
      </c>
      <c r="R138" t="s">
        <v>8309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3">
        <f t="shared" si="9"/>
        <v>0</v>
      </c>
      <c r="Q139" s="15" t="s">
        <v>8308</v>
      </c>
      <c r="R139" t="s">
        <v>8309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3">
        <f t="shared" si="9"/>
        <v>81.239999999999995</v>
      </c>
      <c r="Q140" s="15" t="s">
        <v>8308</v>
      </c>
      <c r="R140" t="s">
        <v>8309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3">
        <f t="shared" si="9"/>
        <v>500</v>
      </c>
      <c r="Q141" s="15" t="s">
        <v>8308</v>
      </c>
      <c r="R141" t="s">
        <v>8309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3">
        <f t="shared" si="9"/>
        <v>0</v>
      </c>
      <c r="Q142" s="15" t="s">
        <v>8308</v>
      </c>
      <c r="R142" t="s">
        <v>8309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3">
        <f t="shared" si="9"/>
        <v>46.18</v>
      </c>
      <c r="Q143" s="15" t="s">
        <v>8308</v>
      </c>
      <c r="R143" t="s">
        <v>8309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3">
        <f t="shared" si="9"/>
        <v>10</v>
      </c>
      <c r="Q144" s="15" t="s">
        <v>8308</v>
      </c>
      <c r="R144" t="s">
        <v>8309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3">
        <f t="shared" si="9"/>
        <v>0</v>
      </c>
      <c r="Q145" s="15" t="s">
        <v>8308</v>
      </c>
      <c r="R145" t="s">
        <v>8309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3">
        <f t="shared" si="9"/>
        <v>55.95</v>
      </c>
      <c r="Q146" s="15" t="s">
        <v>8308</v>
      </c>
      <c r="R146" t="s">
        <v>8309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3">
        <f t="shared" si="9"/>
        <v>37.56</v>
      </c>
      <c r="Q147" s="15" t="s">
        <v>8308</v>
      </c>
      <c r="R147" t="s">
        <v>8309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3">
        <f t="shared" si="9"/>
        <v>38.33</v>
      </c>
      <c r="Q148" s="15" t="s">
        <v>8308</v>
      </c>
      <c r="R148" t="s">
        <v>8309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3">
        <f t="shared" si="9"/>
        <v>0</v>
      </c>
      <c r="Q149" s="15" t="s">
        <v>8308</v>
      </c>
      <c r="R149" t="s">
        <v>8309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3">
        <f t="shared" si="9"/>
        <v>20</v>
      </c>
      <c r="Q150" s="15" t="s">
        <v>8308</v>
      </c>
      <c r="R150" t="s">
        <v>8309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3">
        <f t="shared" si="9"/>
        <v>15.33</v>
      </c>
      <c r="Q151" s="15" t="s">
        <v>8308</v>
      </c>
      <c r="R151" t="s">
        <v>8309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3">
        <f t="shared" si="9"/>
        <v>449.43</v>
      </c>
      <c r="Q152" s="15" t="s">
        <v>8308</v>
      </c>
      <c r="R152" t="s">
        <v>8309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3">
        <f t="shared" si="9"/>
        <v>28</v>
      </c>
      <c r="Q153" s="15" t="s">
        <v>8308</v>
      </c>
      <c r="R153" t="s">
        <v>8309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3">
        <f t="shared" si="9"/>
        <v>15</v>
      </c>
      <c r="Q154" s="15" t="s">
        <v>8308</v>
      </c>
      <c r="R154" t="s">
        <v>8309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3">
        <f t="shared" si="9"/>
        <v>35.9</v>
      </c>
      <c r="Q155" s="15" t="s">
        <v>8308</v>
      </c>
      <c r="R155" t="s">
        <v>8309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3">
        <f t="shared" si="9"/>
        <v>13.33</v>
      </c>
      <c r="Q156" s="15" t="s">
        <v>8308</v>
      </c>
      <c r="R156" t="s">
        <v>8309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3">
        <f t="shared" si="9"/>
        <v>20.25</v>
      </c>
      <c r="Q157" s="15" t="s">
        <v>8308</v>
      </c>
      <c r="R157" t="s">
        <v>8309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3">
        <f t="shared" si="9"/>
        <v>119</v>
      </c>
      <c r="Q158" s="15" t="s">
        <v>8308</v>
      </c>
      <c r="R158" t="s">
        <v>8309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3">
        <f t="shared" si="9"/>
        <v>4</v>
      </c>
      <c r="Q159" s="15" t="s">
        <v>8308</v>
      </c>
      <c r="R159" t="s">
        <v>8309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3">
        <f t="shared" si="9"/>
        <v>0</v>
      </c>
      <c r="Q160" s="15" t="s">
        <v>8308</v>
      </c>
      <c r="R160" t="s">
        <v>8309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3">
        <f t="shared" si="9"/>
        <v>10</v>
      </c>
      <c r="Q161" s="15" t="s">
        <v>8308</v>
      </c>
      <c r="R161" t="s">
        <v>8309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3">
        <f t="shared" si="9"/>
        <v>0</v>
      </c>
      <c r="Q162" s="15" t="s">
        <v>8308</v>
      </c>
      <c r="R162" t="s">
        <v>8310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3">
        <f t="shared" si="9"/>
        <v>5</v>
      </c>
      <c r="Q163" s="15" t="s">
        <v>8308</v>
      </c>
      <c r="R163" t="s">
        <v>8310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3">
        <f t="shared" si="9"/>
        <v>43.5</v>
      </c>
      <c r="Q164" s="15" t="s">
        <v>8308</v>
      </c>
      <c r="R164" t="s">
        <v>8310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3">
        <f t="shared" si="9"/>
        <v>0</v>
      </c>
      <c r="Q165" s="15" t="s">
        <v>8308</v>
      </c>
      <c r="R165" t="s">
        <v>8310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3">
        <f t="shared" si="9"/>
        <v>91.43</v>
      </c>
      <c r="Q166" s="15" t="s">
        <v>8308</v>
      </c>
      <c r="R166" t="s">
        <v>8310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3">
        <f t="shared" si="9"/>
        <v>0</v>
      </c>
      <c r="Q167" s="15" t="s">
        <v>8308</v>
      </c>
      <c r="R167" t="s">
        <v>8310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3">
        <f t="shared" si="9"/>
        <v>3000</v>
      </c>
      <c r="Q168" s="15" t="s">
        <v>8308</v>
      </c>
      <c r="R168" t="s">
        <v>8310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3">
        <f t="shared" si="9"/>
        <v>5.5</v>
      </c>
      <c r="Q169" s="15" t="s">
        <v>8308</v>
      </c>
      <c r="R169" t="s">
        <v>8310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3">
        <f t="shared" si="9"/>
        <v>108.33</v>
      </c>
      <c r="Q170" s="15" t="s">
        <v>8308</v>
      </c>
      <c r="R170" t="s">
        <v>8310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3">
        <f t="shared" si="9"/>
        <v>56</v>
      </c>
      <c r="Q171" s="15" t="s">
        <v>8308</v>
      </c>
      <c r="R171" t="s">
        <v>8310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3">
        <f t="shared" si="9"/>
        <v>32.5</v>
      </c>
      <c r="Q172" s="15" t="s">
        <v>8308</v>
      </c>
      <c r="R172" t="s">
        <v>8310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3">
        <f t="shared" si="9"/>
        <v>1</v>
      </c>
      <c r="Q173" s="15" t="s">
        <v>8308</v>
      </c>
      <c r="R173" t="s">
        <v>8310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3">
        <f t="shared" si="9"/>
        <v>0</v>
      </c>
      <c r="Q174" s="15" t="s">
        <v>8308</v>
      </c>
      <c r="R174" t="s">
        <v>8310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3">
        <f t="shared" si="9"/>
        <v>0</v>
      </c>
      <c r="Q175" s="15" t="s">
        <v>8308</v>
      </c>
      <c r="R175" t="s">
        <v>8310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3">
        <f t="shared" si="9"/>
        <v>0</v>
      </c>
      <c r="Q176" s="15" t="s">
        <v>8308</v>
      </c>
      <c r="R176" t="s">
        <v>8310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3">
        <f t="shared" si="9"/>
        <v>49.88</v>
      </c>
      <c r="Q177" s="15" t="s">
        <v>8308</v>
      </c>
      <c r="R177" t="s">
        <v>8310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3">
        <f t="shared" si="9"/>
        <v>0</v>
      </c>
      <c r="Q178" s="15" t="s">
        <v>8308</v>
      </c>
      <c r="R178" t="s">
        <v>8310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3">
        <f t="shared" si="9"/>
        <v>25.71</v>
      </c>
      <c r="Q179" s="15" t="s">
        <v>8308</v>
      </c>
      <c r="R179" t="s">
        <v>8310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3">
        <f t="shared" si="9"/>
        <v>0</v>
      </c>
      <c r="Q180" s="15" t="s">
        <v>8308</v>
      </c>
      <c r="R180" t="s">
        <v>8310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3">
        <f t="shared" si="9"/>
        <v>100</v>
      </c>
      <c r="Q181" s="15" t="s">
        <v>8308</v>
      </c>
      <c r="R181" t="s">
        <v>8310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3">
        <f t="shared" si="9"/>
        <v>30.85</v>
      </c>
      <c r="Q182" s="15" t="s">
        <v>8308</v>
      </c>
      <c r="R182" t="s">
        <v>8310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3">
        <f t="shared" si="9"/>
        <v>180.5</v>
      </c>
      <c r="Q183" s="15" t="s">
        <v>8308</v>
      </c>
      <c r="R183" t="s">
        <v>8310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3">
        <f t="shared" si="9"/>
        <v>0</v>
      </c>
      <c r="Q184" s="15" t="s">
        <v>8308</v>
      </c>
      <c r="R184" t="s">
        <v>8310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3">
        <f t="shared" si="9"/>
        <v>373.5</v>
      </c>
      <c r="Q185" s="15" t="s">
        <v>8308</v>
      </c>
      <c r="R185" t="s">
        <v>8310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3">
        <f t="shared" si="9"/>
        <v>25.5</v>
      </c>
      <c r="Q186" s="15" t="s">
        <v>8308</v>
      </c>
      <c r="R186" t="s">
        <v>8310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3">
        <f t="shared" si="9"/>
        <v>220</v>
      </c>
      <c r="Q187" s="15" t="s">
        <v>8308</v>
      </c>
      <c r="R187" t="s">
        <v>8310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3">
        <f t="shared" si="9"/>
        <v>0</v>
      </c>
      <c r="Q188" s="15" t="s">
        <v>8308</v>
      </c>
      <c r="R188" t="s">
        <v>8310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3">
        <f t="shared" si="9"/>
        <v>160</v>
      </c>
      <c r="Q189" s="15" t="s">
        <v>8308</v>
      </c>
      <c r="R189" t="s">
        <v>8310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3">
        <f t="shared" si="9"/>
        <v>0</v>
      </c>
      <c r="Q190" s="15" t="s">
        <v>8308</v>
      </c>
      <c r="R190" t="s">
        <v>8310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3">
        <f t="shared" si="9"/>
        <v>69</v>
      </c>
      <c r="Q191" s="15" t="s">
        <v>8308</v>
      </c>
      <c r="R191" t="s">
        <v>8310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3">
        <f t="shared" si="9"/>
        <v>50</v>
      </c>
      <c r="Q192" s="15" t="s">
        <v>8308</v>
      </c>
      <c r="R192" t="s">
        <v>8310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3">
        <f t="shared" si="9"/>
        <v>83.33</v>
      </c>
      <c r="Q193" s="15" t="s">
        <v>8308</v>
      </c>
      <c r="R193" t="s">
        <v>8310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3">
        <f t="shared" ref="P194:P257" si="13">IFERROR(ROUND(E194/L194,2),0)</f>
        <v>5.67</v>
      </c>
      <c r="Q194" s="15" t="s">
        <v>8308</v>
      </c>
      <c r="R194" t="s">
        <v>8310</v>
      </c>
      <c r="S194" s="18">
        <f t="shared" ref="S194:S257" si="14">(((J194/60)/60)/24)+DATE(1970,1,1)</f>
        <v>41899.792037037041</v>
      </c>
      <c r="T194" s="18">
        <f t="shared" ref="T194:T257" si="15">(((I194/60)/60)/24)+DATE(1970,1,1)</f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3">
        <f t="shared" si="13"/>
        <v>0</v>
      </c>
      <c r="Q195" s="15" t="s">
        <v>8308</v>
      </c>
      <c r="R195" t="s">
        <v>8310</v>
      </c>
      <c r="S195" s="18">
        <f t="shared" si="14"/>
        <v>41911.934791666667</v>
      </c>
      <c r="T195" s="18">
        <f t="shared" si="15"/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3">
        <f t="shared" si="13"/>
        <v>1</v>
      </c>
      <c r="Q196" s="15" t="s">
        <v>8308</v>
      </c>
      <c r="R196" t="s">
        <v>8310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3">
        <f t="shared" si="13"/>
        <v>0</v>
      </c>
      <c r="Q197" s="15" t="s">
        <v>8308</v>
      </c>
      <c r="R197" t="s">
        <v>8310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3">
        <f t="shared" si="13"/>
        <v>77.11</v>
      </c>
      <c r="Q198" s="15" t="s">
        <v>8308</v>
      </c>
      <c r="R198" t="s">
        <v>8310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3">
        <f t="shared" si="13"/>
        <v>32.75</v>
      </c>
      <c r="Q199" s="15" t="s">
        <v>8308</v>
      </c>
      <c r="R199" t="s">
        <v>8310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3">
        <f t="shared" si="13"/>
        <v>46.5</v>
      </c>
      <c r="Q200" s="15" t="s">
        <v>8308</v>
      </c>
      <c r="R200" t="s">
        <v>8310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3">
        <f t="shared" si="13"/>
        <v>0</v>
      </c>
      <c r="Q201" s="15" t="s">
        <v>8308</v>
      </c>
      <c r="R201" t="s">
        <v>8310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3">
        <f t="shared" si="13"/>
        <v>87.31</v>
      </c>
      <c r="Q202" s="15" t="s">
        <v>8308</v>
      </c>
      <c r="R202" t="s">
        <v>8310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3">
        <f t="shared" si="13"/>
        <v>54.29</v>
      </c>
      <c r="Q203" s="15" t="s">
        <v>8308</v>
      </c>
      <c r="R203" t="s">
        <v>8310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3">
        <f t="shared" si="13"/>
        <v>0</v>
      </c>
      <c r="Q204" s="15" t="s">
        <v>8308</v>
      </c>
      <c r="R204" t="s">
        <v>8310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3">
        <f t="shared" si="13"/>
        <v>93.25</v>
      </c>
      <c r="Q205" s="15" t="s">
        <v>8308</v>
      </c>
      <c r="R205" t="s">
        <v>8310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3">
        <f t="shared" si="13"/>
        <v>117.68</v>
      </c>
      <c r="Q206" s="15" t="s">
        <v>8308</v>
      </c>
      <c r="R206" t="s">
        <v>8310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3">
        <f t="shared" si="13"/>
        <v>76.47</v>
      </c>
      <c r="Q207" s="15" t="s">
        <v>8308</v>
      </c>
      <c r="R207" t="s">
        <v>8310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3">
        <f t="shared" si="13"/>
        <v>0</v>
      </c>
      <c r="Q208" s="15" t="s">
        <v>8308</v>
      </c>
      <c r="R208" t="s">
        <v>8310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3">
        <f t="shared" si="13"/>
        <v>163.85</v>
      </c>
      <c r="Q209" s="15" t="s">
        <v>8308</v>
      </c>
      <c r="R209" t="s">
        <v>8310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3">
        <f t="shared" si="13"/>
        <v>0</v>
      </c>
      <c r="Q210" s="15" t="s">
        <v>8308</v>
      </c>
      <c r="R210" t="s">
        <v>8310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3">
        <f t="shared" si="13"/>
        <v>0</v>
      </c>
      <c r="Q211" s="15" t="s">
        <v>8308</v>
      </c>
      <c r="R211" t="s">
        <v>8310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3">
        <f t="shared" si="13"/>
        <v>91.82</v>
      </c>
      <c r="Q212" s="15" t="s">
        <v>8308</v>
      </c>
      <c r="R212" t="s">
        <v>8310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3">
        <f t="shared" si="13"/>
        <v>185.83</v>
      </c>
      <c r="Q213" s="15" t="s">
        <v>8308</v>
      </c>
      <c r="R213" t="s">
        <v>8310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3">
        <f t="shared" si="13"/>
        <v>1</v>
      </c>
      <c r="Q214" s="15" t="s">
        <v>8308</v>
      </c>
      <c r="R214" t="s">
        <v>8310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3">
        <f t="shared" si="13"/>
        <v>20</v>
      </c>
      <c r="Q215" s="15" t="s">
        <v>8308</v>
      </c>
      <c r="R215" t="s">
        <v>8310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3">
        <f t="shared" si="13"/>
        <v>1</v>
      </c>
      <c r="Q216" s="15" t="s">
        <v>8308</v>
      </c>
      <c r="R216" t="s">
        <v>8310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3">
        <f t="shared" si="13"/>
        <v>10</v>
      </c>
      <c r="Q217" s="15" t="s">
        <v>8308</v>
      </c>
      <c r="R217" t="s">
        <v>8310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3">
        <f t="shared" si="13"/>
        <v>331.54</v>
      </c>
      <c r="Q218" s="15" t="s">
        <v>8308</v>
      </c>
      <c r="R218" t="s">
        <v>8310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3">
        <f t="shared" si="13"/>
        <v>314.29000000000002</v>
      </c>
      <c r="Q219" s="15" t="s">
        <v>8308</v>
      </c>
      <c r="R219" t="s">
        <v>8310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3">
        <f t="shared" si="13"/>
        <v>100</v>
      </c>
      <c r="Q220" s="15" t="s">
        <v>8308</v>
      </c>
      <c r="R220" t="s">
        <v>8310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3">
        <f t="shared" si="13"/>
        <v>115.99</v>
      </c>
      <c r="Q221" s="15" t="s">
        <v>8308</v>
      </c>
      <c r="R221" t="s">
        <v>8310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3">
        <f t="shared" si="13"/>
        <v>120</v>
      </c>
      <c r="Q222" s="15" t="s">
        <v>8308</v>
      </c>
      <c r="R222" t="s">
        <v>8310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3">
        <f t="shared" si="13"/>
        <v>0</v>
      </c>
      <c r="Q223" s="15" t="s">
        <v>8308</v>
      </c>
      <c r="R223" t="s">
        <v>8310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3">
        <f t="shared" si="13"/>
        <v>65</v>
      </c>
      <c r="Q224" s="15" t="s">
        <v>8308</v>
      </c>
      <c r="R224" t="s">
        <v>8310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3">
        <f t="shared" si="13"/>
        <v>0</v>
      </c>
      <c r="Q225" s="15" t="s">
        <v>8308</v>
      </c>
      <c r="R225" t="s">
        <v>8310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3">
        <f t="shared" si="13"/>
        <v>0</v>
      </c>
      <c r="Q226" s="15" t="s">
        <v>8308</v>
      </c>
      <c r="R226" t="s">
        <v>8310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3">
        <f t="shared" si="13"/>
        <v>0</v>
      </c>
      <c r="Q227" s="15" t="s">
        <v>8308</v>
      </c>
      <c r="R227" t="s">
        <v>8310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3">
        <f t="shared" si="13"/>
        <v>125</v>
      </c>
      <c r="Q228" s="15" t="s">
        <v>8308</v>
      </c>
      <c r="R228" t="s">
        <v>8310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3">
        <f t="shared" si="13"/>
        <v>0</v>
      </c>
      <c r="Q229" s="15" t="s">
        <v>8308</v>
      </c>
      <c r="R229" t="s">
        <v>8310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3">
        <f t="shared" si="13"/>
        <v>0</v>
      </c>
      <c r="Q230" s="15" t="s">
        <v>8308</v>
      </c>
      <c r="R230" t="s">
        <v>8310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3">
        <f t="shared" si="13"/>
        <v>0</v>
      </c>
      <c r="Q231" s="15" t="s">
        <v>8308</v>
      </c>
      <c r="R231" t="s">
        <v>8310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3">
        <f t="shared" si="13"/>
        <v>30</v>
      </c>
      <c r="Q232" s="15" t="s">
        <v>8308</v>
      </c>
      <c r="R232" t="s">
        <v>8310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3">
        <f t="shared" si="13"/>
        <v>0</v>
      </c>
      <c r="Q233" s="15" t="s">
        <v>8308</v>
      </c>
      <c r="R233" t="s">
        <v>8310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3">
        <f t="shared" si="13"/>
        <v>15.71</v>
      </c>
      <c r="Q234" s="15" t="s">
        <v>8308</v>
      </c>
      <c r="R234" t="s">
        <v>8310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3">
        <f t="shared" si="13"/>
        <v>0</v>
      </c>
      <c r="Q235" s="15" t="s">
        <v>8308</v>
      </c>
      <c r="R235" t="s">
        <v>8310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3">
        <f t="shared" si="13"/>
        <v>80.2</v>
      </c>
      <c r="Q236" s="15" t="s">
        <v>8308</v>
      </c>
      <c r="R236" t="s">
        <v>8310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3">
        <f t="shared" si="13"/>
        <v>0</v>
      </c>
      <c r="Q237" s="15" t="s">
        <v>8308</v>
      </c>
      <c r="R237" t="s">
        <v>8310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3">
        <f t="shared" si="13"/>
        <v>0</v>
      </c>
      <c r="Q238" s="15" t="s">
        <v>8308</v>
      </c>
      <c r="R238" t="s">
        <v>8310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3">
        <f t="shared" si="13"/>
        <v>50</v>
      </c>
      <c r="Q239" s="15" t="s">
        <v>8308</v>
      </c>
      <c r="R239" t="s">
        <v>8310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3">
        <f t="shared" si="13"/>
        <v>0</v>
      </c>
      <c r="Q240" s="15" t="s">
        <v>8308</v>
      </c>
      <c r="R240" t="s">
        <v>8310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3">
        <f t="shared" si="13"/>
        <v>50</v>
      </c>
      <c r="Q241" s="15" t="s">
        <v>8308</v>
      </c>
      <c r="R241" t="s">
        <v>8310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3">
        <f t="shared" si="13"/>
        <v>117.85</v>
      </c>
      <c r="Q242" s="15" t="s">
        <v>8308</v>
      </c>
      <c r="R242" t="s">
        <v>8348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3">
        <f t="shared" si="13"/>
        <v>109.04</v>
      </c>
      <c r="Q243" s="15" t="s">
        <v>8308</v>
      </c>
      <c r="R243" t="s">
        <v>8348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3">
        <f t="shared" si="13"/>
        <v>73.02</v>
      </c>
      <c r="Q244" s="15" t="s">
        <v>8308</v>
      </c>
      <c r="R244" t="s">
        <v>8348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3">
        <f t="shared" si="13"/>
        <v>78.2</v>
      </c>
      <c r="Q245" s="15" t="s">
        <v>8308</v>
      </c>
      <c r="R245" t="s">
        <v>8348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3">
        <f t="shared" si="13"/>
        <v>47.4</v>
      </c>
      <c r="Q246" s="15" t="s">
        <v>8308</v>
      </c>
      <c r="R246" t="s">
        <v>8348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3">
        <f t="shared" si="13"/>
        <v>54.02</v>
      </c>
      <c r="Q247" s="15" t="s">
        <v>8308</v>
      </c>
      <c r="R247" t="s">
        <v>8348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3">
        <f t="shared" si="13"/>
        <v>68.489999999999995</v>
      </c>
      <c r="Q248" s="15" t="s">
        <v>8308</v>
      </c>
      <c r="R248" t="s">
        <v>8348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3">
        <f t="shared" si="13"/>
        <v>108.15</v>
      </c>
      <c r="Q249" s="15" t="s">
        <v>8308</v>
      </c>
      <c r="R249" t="s">
        <v>8348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3">
        <f t="shared" si="13"/>
        <v>589.95000000000005</v>
      </c>
      <c r="Q250" s="15" t="s">
        <v>8308</v>
      </c>
      <c r="R250" t="s">
        <v>8348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3">
        <f t="shared" si="13"/>
        <v>48.05</v>
      </c>
      <c r="Q251" s="15" t="s">
        <v>8308</v>
      </c>
      <c r="R251" t="s">
        <v>8348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3">
        <f t="shared" si="13"/>
        <v>72.48</v>
      </c>
      <c r="Q252" s="15" t="s">
        <v>8308</v>
      </c>
      <c r="R252" t="s">
        <v>8348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3">
        <f t="shared" si="13"/>
        <v>57.08</v>
      </c>
      <c r="Q253" s="15" t="s">
        <v>8308</v>
      </c>
      <c r="R253" t="s">
        <v>8348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3">
        <f t="shared" si="13"/>
        <v>85.44</v>
      </c>
      <c r="Q254" s="15" t="s">
        <v>8308</v>
      </c>
      <c r="R254" t="s">
        <v>8348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3">
        <f t="shared" si="13"/>
        <v>215.86</v>
      </c>
      <c r="Q255" s="15" t="s">
        <v>8308</v>
      </c>
      <c r="R255" t="s">
        <v>8348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3">
        <f t="shared" si="13"/>
        <v>89.39</v>
      </c>
      <c r="Q256" s="15" t="s">
        <v>8308</v>
      </c>
      <c r="R256" t="s">
        <v>8348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3">
        <f t="shared" si="13"/>
        <v>45.42</v>
      </c>
      <c r="Q257" s="15" t="s">
        <v>8308</v>
      </c>
      <c r="R257" t="s">
        <v>8348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3">
        <f t="shared" ref="P258:P321" si="17">IFERROR(ROUND(E258/L258,2),0)</f>
        <v>65.760000000000005</v>
      </c>
      <c r="Q258" s="15" t="s">
        <v>8308</v>
      </c>
      <c r="R258" t="s">
        <v>8348</v>
      </c>
      <c r="S258" s="18">
        <f t="shared" ref="S258:S321" si="18">(((J258/60)/60)/24)+DATE(1970,1,1)</f>
        <v>41319.769293981481</v>
      </c>
      <c r="T258" s="18">
        <f t="shared" ref="T258:T321" si="19">(((I258/60)/60)/24)+DATE(1970,1,1)</f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3">
        <f t="shared" si="17"/>
        <v>66.7</v>
      </c>
      <c r="Q259" s="15" t="s">
        <v>8308</v>
      </c>
      <c r="R259" t="s">
        <v>8348</v>
      </c>
      <c r="S259" s="18">
        <f t="shared" si="18"/>
        <v>42479.626875000002</v>
      </c>
      <c r="T259" s="18">
        <f t="shared" si="19"/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3">
        <f t="shared" si="17"/>
        <v>83.35</v>
      </c>
      <c r="Q260" s="15" t="s">
        <v>8308</v>
      </c>
      <c r="R260" t="s">
        <v>8348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3">
        <f t="shared" si="17"/>
        <v>105.05</v>
      </c>
      <c r="Q261" s="15" t="s">
        <v>8308</v>
      </c>
      <c r="R261" t="s">
        <v>8348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3">
        <f t="shared" si="17"/>
        <v>120.91</v>
      </c>
      <c r="Q262" s="15" t="s">
        <v>8308</v>
      </c>
      <c r="R262" t="s">
        <v>8348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3">
        <f t="shared" si="17"/>
        <v>97.64</v>
      </c>
      <c r="Q263" s="15" t="s">
        <v>8308</v>
      </c>
      <c r="R263" t="s">
        <v>8348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3">
        <f t="shared" si="17"/>
        <v>41.38</v>
      </c>
      <c r="Q264" s="15" t="s">
        <v>8308</v>
      </c>
      <c r="R264" t="s">
        <v>8348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3">
        <f t="shared" si="17"/>
        <v>30.65</v>
      </c>
      <c r="Q265" s="15" t="s">
        <v>8308</v>
      </c>
      <c r="R265" t="s">
        <v>8348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3">
        <f t="shared" si="17"/>
        <v>64.95</v>
      </c>
      <c r="Q266" s="15" t="s">
        <v>8308</v>
      </c>
      <c r="R266" t="s">
        <v>8348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3">
        <f t="shared" si="17"/>
        <v>95.78</v>
      </c>
      <c r="Q267" s="15" t="s">
        <v>8308</v>
      </c>
      <c r="R267" t="s">
        <v>8348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3">
        <f t="shared" si="17"/>
        <v>40.42</v>
      </c>
      <c r="Q268" s="15" t="s">
        <v>8308</v>
      </c>
      <c r="R268" t="s">
        <v>8348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3">
        <f t="shared" si="17"/>
        <v>78.58</v>
      </c>
      <c r="Q269" s="15" t="s">
        <v>8308</v>
      </c>
      <c r="R269" t="s">
        <v>8348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3">
        <f t="shared" si="17"/>
        <v>50.18</v>
      </c>
      <c r="Q270" s="15" t="s">
        <v>8308</v>
      </c>
      <c r="R270" t="s">
        <v>8348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3">
        <f t="shared" si="17"/>
        <v>92.25</v>
      </c>
      <c r="Q271" s="15" t="s">
        <v>8308</v>
      </c>
      <c r="R271" t="s">
        <v>8348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3">
        <f t="shared" si="17"/>
        <v>57.54</v>
      </c>
      <c r="Q272" s="15" t="s">
        <v>8308</v>
      </c>
      <c r="R272" t="s">
        <v>8348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3">
        <f t="shared" si="17"/>
        <v>109.42</v>
      </c>
      <c r="Q273" s="15" t="s">
        <v>8308</v>
      </c>
      <c r="R273" t="s">
        <v>8348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3">
        <f t="shared" si="17"/>
        <v>81.89</v>
      </c>
      <c r="Q274" s="15" t="s">
        <v>8308</v>
      </c>
      <c r="R274" t="s">
        <v>8348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3">
        <f t="shared" si="17"/>
        <v>45.67</v>
      </c>
      <c r="Q275" s="15" t="s">
        <v>8308</v>
      </c>
      <c r="R275" t="s">
        <v>8348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3">
        <f t="shared" si="17"/>
        <v>55.22</v>
      </c>
      <c r="Q276" s="15" t="s">
        <v>8308</v>
      </c>
      <c r="R276" t="s">
        <v>8348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3">
        <f t="shared" si="17"/>
        <v>65.3</v>
      </c>
      <c r="Q277" s="15" t="s">
        <v>8308</v>
      </c>
      <c r="R277" t="s">
        <v>8348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3">
        <f t="shared" si="17"/>
        <v>95.23</v>
      </c>
      <c r="Q278" s="15" t="s">
        <v>8308</v>
      </c>
      <c r="R278" t="s">
        <v>8348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3">
        <f t="shared" si="17"/>
        <v>75.44</v>
      </c>
      <c r="Q279" s="15" t="s">
        <v>8308</v>
      </c>
      <c r="R279" t="s">
        <v>8348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3">
        <f t="shared" si="17"/>
        <v>97.82</v>
      </c>
      <c r="Q280" s="15" t="s">
        <v>8308</v>
      </c>
      <c r="R280" t="s">
        <v>8348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3">
        <f t="shared" si="17"/>
        <v>87.69</v>
      </c>
      <c r="Q281" s="15" t="s">
        <v>8308</v>
      </c>
      <c r="R281" t="s">
        <v>8348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3">
        <f t="shared" si="17"/>
        <v>54.75</v>
      </c>
      <c r="Q282" s="15" t="s">
        <v>8308</v>
      </c>
      <c r="R282" t="s">
        <v>8348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3">
        <f t="shared" si="17"/>
        <v>83.95</v>
      </c>
      <c r="Q283" s="15" t="s">
        <v>8308</v>
      </c>
      <c r="R283" t="s">
        <v>8348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3">
        <f t="shared" si="17"/>
        <v>254.39</v>
      </c>
      <c r="Q284" s="15" t="s">
        <v>8308</v>
      </c>
      <c r="R284" t="s">
        <v>8348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3">
        <f t="shared" si="17"/>
        <v>101.83</v>
      </c>
      <c r="Q285" s="15" t="s">
        <v>8308</v>
      </c>
      <c r="R285" t="s">
        <v>8348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3">
        <f t="shared" si="17"/>
        <v>55.07</v>
      </c>
      <c r="Q286" s="15" t="s">
        <v>8308</v>
      </c>
      <c r="R286" t="s">
        <v>8348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3">
        <f t="shared" si="17"/>
        <v>56.9</v>
      </c>
      <c r="Q287" s="15" t="s">
        <v>8308</v>
      </c>
      <c r="R287" t="s">
        <v>8348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3">
        <f t="shared" si="17"/>
        <v>121.28</v>
      </c>
      <c r="Q288" s="15" t="s">
        <v>8308</v>
      </c>
      <c r="R288" t="s">
        <v>8348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3">
        <f t="shared" si="17"/>
        <v>91.19</v>
      </c>
      <c r="Q289" s="15" t="s">
        <v>8308</v>
      </c>
      <c r="R289" t="s">
        <v>8348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3">
        <f t="shared" si="17"/>
        <v>115.45</v>
      </c>
      <c r="Q290" s="15" t="s">
        <v>8308</v>
      </c>
      <c r="R290" t="s">
        <v>8348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3">
        <f t="shared" si="17"/>
        <v>67.77</v>
      </c>
      <c r="Q291" s="15" t="s">
        <v>8308</v>
      </c>
      <c r="R291" t="s">
        <v>8348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3">
        <f t="shared" si="17"/>
        <v>28.58</v>
      </c>
      <c r="Q292" s="15" t="s">
        <v>8308</v>
      </c>
      <c r="R292" t="s">
        <v>8348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3">
        <f t="shared" si="17"/>
        <v>46.88</v>
      </c>
      <c r="Q293" s="15" t="s">
        <v>8308</v>
      </c>
      <c r="R293" t="s">
        <v>8348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3">
        <f t="shared" si="17"/>
        <v>154.41999999999999</v>
      </c>
      <c r="Q294" s="15" t="s">
        <v>8308</v>
      </c>
      <c r="R294" t="s">
        <v>8348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3">
        <f t="shared" si="17"/>
        <v>201.22</v>
      </c>
      <c r="Q295" s="15" t="s">
        <v>8308</v>
      </c>
      <c r="R295" t="s">
        <v>8348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3">
        <f t="shared" si="17"/>
        <v>100</v>
      </c>
      <c r="Q296" s="15" t="s">
        <v>8308</v>
      </c>
      <c r="R296" t="s">
        <v>8348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3">
        <f t="shared" si="17"/>
        <v>100.08</v>
      </c>
      <c r="Q297" s="15" t="s">
        <v>8308</v>
      </c>
      <c r="R297" t="s">
        <v>8348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3">
        <f t="shared" si="17"/>
        <v>230.09</v>
      </c>
      <c r="Q298" s="15" t="s">
        <v>8308</v>
      </c>
      <c r="R298" t="s">
        <v>8348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3">
        <f t="shared" si="17"/>
        <v>141.75</v>
      </c>
      <c r="Q299" s="15" t="s">
        <v>8308</v>
      </c>
      <c r="R299" t="s">
        <v>8348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3">
        <f t="shared" si="17"/>
        <v>56.34</v>
      </c>
      <c r="Q300" s="15" t="s">
        <v>8308</v>
      </c>
      <c r="R300" t="s">
        <v>8348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3">
        <f t="shared" si="17"/>
        <v>73.34</v>
      </c>
      <c r="Q301" s="15" t="s">
        <v>8308</v>
      </c>
      <c r="R301" t="s">
        <v>8348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3">
        <f t="shared" si="17"/>
        <v>85.34</v>
      </c>
      <c r="Q302" s="15" t="s">
        <v>8308</v>
      </c>
      <c r="R302" t="s">
        <v>8348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3">
        <f t="shared" si="17"/>
        <v>61.5</v>
      </c>
      <c r="Q303" s="15" t="s">
        <v>8308</v>
      </c>
      <c r="R303" t="s">
        <v>8348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3">
        <f t="shared" si="17"/>
        <v>93.02</v>
      </c>
      <c r="Q304" s="15" t="s">
        <v>8308</v>
      </c>
      <c r="R304" t="s">
        <v>8348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3">
        <f t="shared" si="17"/>
        <v>50.29</v>
      </c>
      <c r="Q305" s="15" t="s">
        <v>8308</v>
      </c>
      <c r="R305" t="s">
        <v>8348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3">
        <f t="shared" si="17"/>
        <v>106.43</v>
      </c>
      <c r="Q306" s="15" t="s">
        <v>8308</v>
      </c>
      <c r="R306" t="s">
        <v>8348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3">
        <f t="shared" si="17"/>
        <v>51.72</v>
      </c>
      <c r="Q307" s="15" t="s">
        <v>8308</v>
      </c>
      <c r="R307" t="s">
        <v>8348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3">
        <f t="shared" si="17"/>
        <v>36.61</v>
      </c>
      <c r="Q308" s="15" t="s">
        <v>8308</v>
      </c>
      <c r="R308" t="s">
        <v>8348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3">
        <f t="shared" si="17"/>
        <v>42.52</v>
      </c>
      <c r="Q309" s="15" t="s">
        <v>8308</v>
      </c>
      <c r="R309" t="s">
        <v>8348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3">
        <f t="shared" si="17"/>
        <v>62.71</v>
      </c>
      <c r="Q310" s="15" t="s">
        <v>8308</v>
      </c>
      <c r="R310" t="s">
        <v>8348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3">
        <f t="shared" si="17"/>
        <v>89.96</v>
      </c>
      <c r="Q311" s="15" t="s">
        <v>8308</v>
      </c>
      <c r="R311" t="s">
        <v>8348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3">
        <f t="shared" si="17"/>
        <v>28.92</v>
      </c>
      <c r="Q312" s="15" t="s">
        <v>8308</v>
      </c>
      <c r="R312" t="s">
        <v>8348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3">
        <f t="shared" si="17"/>
        <v>138.80000000000001</v>
      </c>
      <c r="Q313" s="15" t="s">
        <v>8308</v>
      </c>
      <c r="R313" t="s">
        <v>8348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3">
        <f t="shared" si="17"/>
        <v>61.3</v>
      </c>
      <c r="Q314" s="15" t="s">
        <v>8308</v>
      </c>
      <c r="R314" t="s">
        <v>8348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3">
        <f t="shared" si="17"/>
        <v>80.2</v>
      </c>
      <c r="Q315" s="15" t="s">
        <v>8308</v>
      </c>
      <c r="R315" t="s">
        <v>8348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3">
        <f t="shared" si="17"/>
        <v>32.1</v>
      </c>
      <c r="Q316" s="15" t="s">
        <v>8308</v>
      </c>
      <c r="R316" t="s">
        <v>8348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3">
        <f t="shared" si="17"/>
        <v>200.89</v>
      </c>
      <c r="Q317" s="15" t="s">
        <v>8308</v>
      </c>
      <c r="R317" t="s">
        <v>8348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3">
        <f t="shared" si="17"/>
        <v>108.01</v>
      </c>
      <c r="Q318" s="15" t="s">
        <v>8308</v>
      </c>
      <c r="R318" t="s">
        <v>8348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3">
        <f t="shared" si="17"/>
        <v>95.7</v>
      </c>
      <c r="Q319" s="15" t="s">
        <v>8308</v>
      </c>
      <c r="R319" t="s">
        <v>8348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3">
        <f t="shared" si="17"/>
        <v>49.88</v>
      </c>
      <c r="Q320" s="15" t="s">
        <v>8308</v>
      </c>
      <c r="R320" t="s">
        <v>8348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3">
        <f t="shared" si="17"/>
        <v>110.47</v>
      </c>
      <c r="Q321" s="15" t="s">
        <v>8308</v>
      </c>
      <c r="R321" t="s">
        <v>8348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3">
        <f t="shared" ref="P322:P385" si="21">IFERROR(ROUND(E322/L322,2),0)</f>
        <v>134.91</v>
      </c>
      <c r="Q322" s="15" t="s">
        <v>8308</v>
      </c>
      <c r="R322" t="s">
        <v>8348</v>
      </c>
      <c r="S322" s="18">
        <f t="shared" ref="S322:S385" si="22">(((J322/60)/60)/24)+DATE(1970,1,1)</f>
        <v>42331.551307870366</v>
      </c>
      <c r="T322" s="18">
        <f t="shared" ref="T322:T385" si="23">(((I322/60)/60)/24)+DATE(1970,1,1)</f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3">
        <f t="shared" si="21"/>
        <v>106.62</v>
      </c>
      <c r="Q323" s="15" t="s">
        <v>8308</v>
      </c>
      <c r="R323" t="s">
        <v>8348</v>
      </c>
      <c r="S323" s="18">
        <f t="shared" si="22"/>
        <v>42647.446597222224</v>
      </c>
      <c r="T323" s="18">
        <f t="shared" si="23"/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3">
        <f t="shared" si="21"/>
        <v>145.04</v>
      </c>
      <c r="Q324" s="15" t="s">
        <v>8308</v>
      </c>
      <c r="R324" t="s">
        <v>8348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3">
        <f t="shared" si="21"/>
        <v>114.59</v>
      </c>
      <c r="Q325" s="15" t="s">
        <v>8308</v>
      </c>
      <c r="R325" t="s">
        <v>8348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3">
        <f t="shared" si="21"/>
        <v>105.32</v>
      </c>
      <c r="Q326" s="15" t="s">
        <v>8308</v>
      </c>
      <c r="R326" t="s">
        <v>8348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3">
        <f t="shared" si="21"/>
        <v>70.92</v>
      </c>
      <c r="Q327" s="15" t="s">
        <v>8308</v>
      </c>
      <c r="R327" t="s">
        <v>8348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3">
        <f t="shared" si="21"/>
        <v>147.16999999999999</v>
      </c>
      <c r="Q328" s="15" t="s">
        <v>8308</v>
      </c>
      <c r="R328" t="s">
        <v>8348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3">
        <f t="shared" si="21"/>
        <v>160.47</v>
      </c>
      <c r="Q329" s="15" t="s">
        <v>8308</v>
      </c>
      <c r="R329" t="s">
        <v>8348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3">
        <f t="shared" si="21"/>
        <v>156.05000000000001</v>
      </c>
      <c r="Q330" s="15" t="s">
        <v>8308</v>
      </c>
      <c r="R330" t="s">
        <v>8348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3">
        <f t="shared" si="21"/>
        <v>63.17</v>
      </c>
      <c r="Q331" s="15" t="s">
        <v>8308</v>
      </c>
      <c r="R331" t="s">
        <v>8348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3">
        <f t="shared" si="21"/>
        <v>104.82</v>
      </c>
      <c r="Q332" s="15" t="s">
        <v>8308</v>
      </c>
      <c r="R332" t="s">
        <v>8348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3">
        <f t="shared" si="21"/>
        <v>97.36</v>
      </c>
      <c r="Q333" s="15" t="s">
        <v>8308</v>
      </c>
      <c r="R333" t="s">
        <v>8348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3">
        <f t="shared" si="21"/>
        <v>203.63</v>
      </c>
      <c r="Q334" s="15" t="s">
        <v>8308</v>
      </c>
      <c r="R334" t="s">
        <v>8348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3">
        <f t="shared" si="21"/>
        <v>188.31</v>
      </c>
      <c r="Q335" s="15" t="s">
        <v>8308</v>
      </c>
      <c r="R335" t="s">
        <v>8348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3">
        <f t="shared" si="21"/>
        <v>146.65</v>
      </c>
      <c r="Q336" s="15" t="s">
        <v>8308</v>
      </c>
      <c r="R336" t="s">
        <v>8348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3">
        <f t="shared" si="21"/>
        <v>109.19</v>
      </c>
      <c r="Q337" s="15" t="s">
        <v>8308</v>
      </c>
      <c r="R337" t="s">
        <v>8348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3">
        <f t="shared" si="21"/>
        <v>59.25</v>
      </c>
      <c r="Q338" s="15" t="s">
        <v>8308</v>
      </c>
      <c r="R338" t="s">
        <v>8348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3">
        <f t="shared" si="21"/>
        <v>97.9</v>
      </c>
      <c r="Q339" s="15" t="s">
        <v>8308</v>
      </c>
      <c r="R339" t="s">
        <v>8348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3">
        <f t="shared" si="21"/>
        <v>70</v>
      </c>
      <c r="Q340" s="15" t="s">
        <v>8308</v>
      </c>
      <c r="R340" t="s">
        <v>8348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3">
        <f t="shared" si="21"/>
        <v>72.87</v>
      </c>
      <c r="Q341" s="15" t="s">
        <v>8308</v>
      </c>
      <c r="R341" t="s">
        <v>8348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3">
        <f t="shared" si="21"/>
        <v>146.35</v>
      </c>
      <c r="Q342" s="15" t="s">
        <v>8308</v>
      </c>
      <c r="R342" t="s">
        <v>8348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3">
        <f t="shared" si="21"/>
        <v>67.91</v>
      </c>
      <c r="Q343" s="15" t="s">
        <v>8308</v>
      </c>
      <c r="R343" t="s">
        <v>8348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3">
        <f t="shared" si="21"/>
        <v>169.85</v>
      </c>
      <c r="Q344" s="15" t="s">
        <v>8308</v>
      </c>
      <c r="R344" t="s">
        <v>8348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3">
        <f t="shared" si="21"/>
        <v>58.41</v>
      </c>
      <c r="Q345" s="15" t="s">
        <v>8308</v>
      </c>
      <c r="R345" t="s">
        <v>8348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3">
        <f t="shared" si="21"/>
        <v>119.99</v>
      </c>
      <c r="Q346" s="15" t="s">
        <v>8308</v>
      </c>
      <c r="R346" t="s">
        <v>8348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3">
        <f t="shared" si="21"/>
        <v>99.86</v>
      </c>
      <c r="Q347" s="15" t="s">
        <v>8308</v>
      </c>
      <c r="R347" t="s">
        <v>8348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3">
        <f t="shared" si="21"/>
        <v>90.58</v>
      </c>
      <c r="Q348" s="15" t="s">
        <v>8308</v>
      </c>
      <c r="R348" t="s">
        <v>8348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3">
        <f t="shared" si="21"/>
        <v>117.77</v>
      </c>
      <c r="Q349" s="15" t="s">
        <v>8308</v>
      </c>
      <c r="R349" t="s">
        <v>8348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3">
        <f t="shared" si="21"/>
        <v>86.55</v>
      </c>
      <c r="Q350" s="15" t="s">
        <v>8308</v>
      </c>
      <c r="R350" t="s">
        <v>8348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3">
        <f t="shared" si="21"/>
        <v>71.900000000000006</v>
      </c>
      <c r="Q351" s="15" t="s">
        <v>8308</v>
      </c>
      <c r="R351" t="s">
        <v>8348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3">
        <f t="shared" si="21"/>
        <v>129.82</v>
      </c>
      <c r="Q352" s="15" t="s">
        <v>8308</v>
      </c>
      <c r="R352" t="s">
        <v>8348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3">
        <f t="shared" si="21"/>
        <v>44.91</v>
      </c>
      <c r="Q353" s="15" t="s">
        <v>8308</v>
      </c>
      <c r="R353" t="s">
        <v>8348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3">
        <f t="shared" si="21"/>
        <v>40.76</v>
      </c>
      <c r="Q354" s="15" t="s">
        <v>8308</v>
      </c>
      <c r="R354" t="s">
        <v>8348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3">
        <f t="shared" si="21"/>
        <v>103.52</v>
      </c>
      <c r="Q355" s="15" t="s">
        <v>8308</v>
      </c>
      <c r="R355" t="s">
        <v>8348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3">
        <f t="shared" si="21"/>
        <v>125.45</v>
      </c>
      <c r="Q356" s="15" t="s">
        <v>8308</v>
      </c>
      <c r="R356" t="s">
        <v>8348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3">
        <f t="shared" si="21"/>
        <v>246.61</v>
      </c>
      <c r="Q357" s="15" t="s">
        <v>8308</v>
      </c>
      <c r="R357" t="s">
        <v>8348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3">
        <f t="shared" si="21"/>
        <v>79.400000000000006</v>
      </c>
      <c r="Q358" s="15" t="s">
        <v>8308</v>
      </c>
      <c r="R358" t="s">
        <v>8348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3">
        <f t="shared" si="21"/>
        <v>86.14</v>
      </c>
      <c r="Q359" s="15" t="s">
        <v>8308</v>
      </c>
      <c r="R359" t="s">
        <v>8348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3">
        <f t="shared" si="21"/>
        <v>193.05</v>
      </c>
      <c r="Q360" s="15" t="s">
        <v>8308</v>
      </c>
      <c r="R360" t="s">
        <v>8348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3">
        <f t="shared" si="21"/>
        <v>84.02</v>
      </c>
      <c r="Q361" s="15" t="s">
        <v>8308</v>
      </c>
      <c r="R361" t="s">
        <v>8348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3">
        <f t="shared" si="21"/>
        <v>139.83000000000001</v>
      </c>
      <c r="Q362" s="15" t="s">
        <v>8308</v>
      </c>
      <c r="R362" t="s">
        <v>8348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3">
        <f t="shared" si="21"/>
        <v>109.82</v>
      </c>
      <c r="Q363" s="15" t="s">
        <v>8308</v>
      </c>
      <c r="R363" t="s">
        <v>8348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3">
        <f t="shared" si="21"/>
        <v>139.53</v>
      </c>
      <c r="Q364" s="15" t="s">
        <v>8308</v>
      </c>
      <c r="R364" t="s">
        <v>8348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3">
        <f t="shared" si="21"/>
        <v>347.85</v>
      </c>
      <c r="Q365" s="15" t="s">
        <v>8308</v>
      </c>
      <c r="R365" t="s">
        <v>8348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3">
        <f t="shared" si="21"/>
        <v>68.239999999999995</v>
      </c>
      <c r="Q366" s="15" t="s">
        <v>8308</v>
      </c>
      <c r="R366" t="s">
        <v>8348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3">
        <f t="shared" si="21"/>
        <v>239.94</v>
      </c>
      <c r="Q367" s="15" t="s">
        <v>8308</v>
      </c>
      <c r="R367" t="s">
        <v>8348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3">
        <f t="shared" si="21"/>
        <v>287.31</v>
      </c>
      <c r="Q368" s="15" t="s">
        <v>8308</v>
      </c>
      <c r="R368" t="s">
        <v>8348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3">
        <f t="shared" si="21"/>
        <v>86.85</v>
      </c>
      <c r="Q369" s="15" t="s">
        <v>8308</v>
      </c>
      <c r="R369" t="s">
        <v>8348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3">
        <f t="shared" si="21"/>
        <v>81.849999999999994</v>
      </c>
      <c r="Q370" s="15" t="s">
        <v>8308</v>
      </c>
      <c r="R370" t="s">
        <v>8348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3">
        <f t="shared" si="21"/>
        <v>42.87</v>
      </c>
      <c r="Q371" s="15" t="s">
        <v>8308</v>
      </c>
      <c r="R371" t="s">
        <v>8348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3">
        <f t="shared" si="21"/>
        <v>709.42</v>
      </c>
      <c r="Q372" s="15" t="s">
        <v>8308</v>
      </c>
      <c r="R372" t="s">
        <v>8348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3">
        <f t="shared" si="21"/>
        <v>161.26</v>
      </c>
      <c r="Q373" s="15" t="s">
        <v>8308</v>
      </c>
      <c r="R373" t="s">
        <v>8348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3">
        <f t="shared" si="21"/>
        <v>41.78</v>
      </c>
      <c r="Q374" s="15" t="s">
        <v>8308</v>
      </c>
      <c r="R374" t="s">
        <v>8348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3">
        <f t="shared" si="21"/>
        <v>89.89</v>
      </c>
      <c r="Q375" s="15" t="s">
        <v>8308</v>
      </c>
      <c r="R375" t="s">
        <v>8348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3">
        <f t="shared" si="21"/>
        <v>45.05</v>
      </c>
      <c r="Q376" s="15" t="s">
        <v>8308</v>
      </c>
      <c r="R376" t="s">
        <v>8348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3">
        <f t="shared" si="21"/>
        <v>42.86</v>
      </c>
      <c r="Q377" s="15" t="s">
        <v>8308</v>
      </c>
      <c r="R377" t="s">
        <v>8348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3">
        <f t="shared" si="21"/>
        <v>54.08</v>
      </c>
      <c r="Q378" s="15" t="s">
        <v>8308</v>
      </c>
      <c r="R378" t="s">
        <v>8348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3">
        <f t="shared" si="21"/>
        <v>103.22</v>
      </c>
      <c r="Q379" s="15" t="s">
        <v>8308</v>
      </c>
      <c r="R379" t="s">
        <v>8348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3">
        <f t="shared" si="21"/>
        <v>40.4</v>
      </c>
      <c r="Q380" s="15" t="s">
        <v>8308</v>
      </c>
      <c r="R380" t="s">
        <v>8348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3">
        <f t="shared" si="21"/>
        <v>116.86</v>
      </c>
      <c r="Q381" s="15" t="s">
        <v>8308</v>
      </c>
      <c r="R381" t="s">
        <v>8348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3">
        <f t="shared" si="21"/>
        <v>115.51</v>
      </c>
      <c r="Q382" s="15" t="s">
        <v>8308</v>
      </c>
      <c r="R382" t="s">
        <v>8348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3">
        <f t="shared" si="21"/>
        <v>104.31</v>
      </c>
      <c r="Q383" s="15" t="s">
        <v>8308</v>
      </c>
      <c r="R383" t="s">
        <v>8348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3">
        <f t="shared" si="21"/>
        <v>69.77</v>
      </c>
      <c r="Q384" s="15" t="s">
        <v>8308</v>
      </c>
      <c r="R384" t="s">
        <v>8348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3">
        <f t="shared" si="21"/>
        <v>43.02</v>
      </c>
      <c r="Q385" s="15" t="s">
        <v>8308</v>
      </c>
      <c r="R385" t="s">
        <v>8348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3">
        <f t="shared" ref="P386:P449" si="25">IFERROR(ROUND(E386/L386,2),0)</f>
        <v>58.54</v>
      </c>
      <c r="Q386" s="15" t="s">
        <v>8308</v>
      </c>
      <c r="R386" t="s">
        <v>8348</v>
      </c>
      <c r="S386" s="18">
        <f t="shared" ref="S386:S449" si="26">(((J386/60)/60)/24)+DATE(1970,1,1)</f>
        <v>41980.781793981485</v>
      </c>
      <c r="T386" s="18">
        <f t="shared" ref="T386:T449" si="27">(((I386/60)/60)/24)+DATE(1970,1,1)</f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3">
        <f t="shared" si="25"/>
        <v>111.8</v>
      </c>
      <c r="Q387" s="15" t="s">
        <v>8308</v>
      </c>
      <c r="R387" t="s">
        <v>8348</v>
      </c>
      <c r="S387" s="18">
        <f t="shared" si="26"/>
        <v>41934.584502314814</v>
      </c>
      <c r="T387" s="18">
        <f t="shared" si="27"/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3">
        <f t="shared" si="25"/>
        <v>46.23</v>
      </c>
      <c r="Q388" s="15" t="s">
        <v>8308</v>
      </c>
      <c r="R388" t="s">
        <v>8348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3">
        <f t="shared" si="25"/>
        <v>144.69</v>
      </c>
      <c r="Q389" s="15" t="s">
        <v>8308</v>
      </c>
      <c r="R389" t="s">
        <v>8348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3">
        <f t="shared" si="25"/>
        <v>88.85</v>
      </c>
      <c r="Q390" s="15" t="s">
        <v>8308</v>
      </c>
      <c r="R390" t="s">
        <v>8348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3">
        <f t="shared" si="25"/>
        <v>81.75</v>
      </c>
      <c r="Q391" s="15" t="s">
        <v>8308</v>
      </c>
      <c r="R391" t="s">
        <v>8348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3">
        <f t="shared" si="25"/>
        <v>71.430000000000007</v>
      </c>
      <c r="Q392" s="15" t="s">
        <v>8308</v>
      </c>
      <c r="R392" t="s">
        <v>8348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3">
        <f t="shared" si="25"/>
        <v>104.26</v>
      </c>
      <c r="Q393" s="15" t="s">
        <v>8308</v>
      </c>
      <c r="R393" t="s">
        <v>8348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3">
        <f t="shared" si="25"/>
        <v>90.62</v>
      </c>
      <c r="Q394" s="15" t="s">
        <v>8308</v>
      </c>
      <c r="R394" t="s">
        <v>8348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3">
        <f t="shared" si="25"/>
        <v>157.33000000000001</v>
      </c>
      <c r="Q395" s="15" t="s">
        <v>8308</v>
      </c>
      <c r="R395" t="s">
        <v>8348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3">
        <f t="shared" si="25"/>
        <v>105.18</v>
      </c>
      <c r="Q396" s="15" t="s">
        <v>8308</v>
      </c>
      <c r="R396" t="s">
        <v>8348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3">
        <f t="shared" si="25"/>
        <v>58.72</v>
      </c>
      <c r="Q397" s="15" t="s">
        <v>8308</v>
      </c>
      <c r="R397" t="s">
        <v>8348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3">
        <f t="shared" si="25"/>
        <v>81.63</v>
      </c>
      <c r="Q398" s="15" t="s">
        <v>8308</v>
      </c>
      <c r="R398" t="s">
        <v>8348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3">
        <f t="shared" si="25"/>
        <v>56.46</v>
      </c>
      <c r="Q399" s="15" t="s">
        <v>8308</v>
      </c>
      <c r="R399" t="s">
        <v>8348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3">
        <f t="shared" si="25"/>
        <v>140.1</v>
      </c>
      <c r="Q400" s="15" t="s">
        <v>8308</v>
      </c>
      <c r="R400" t="s">
        <v>8348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3">
        <f t="shared" si="25"/>
        <v>224.85</v>
      </c>
      <c r="Q401" s="15" t="s">
        <v>8308</v>
      </c>
      <c r="R401" t="s">
        <v>8348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3">
        <f t="shared" si="25"/>
        <v>181.13</v>
      </c>
      <c r="Q402" s="15" t="s">
        <v>8308</v>
      </c>
      <c r="R402" t="s">
        <v>8348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3">
        <f t="shared" si="25"/>
        <v>711.04</v>
      </c>
      <c r="Q403" s="15" t="s">
        <v>8308</v>
      </c>
      <c r="R403" t="s">
        <v>8348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3">
        <f t="shared" si="25"/>
        <v>65.88</v>
      </c>
      <c r="Q404" s="15" t="s">
        <v>8308</v>
      </c>
      <c r="R404" t="s">
        <v>8348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3">
        <f t="shared" si="25"/>
        <v>75.19</v>
      </c>
      <c r="Q405" s="15" t="s">
        <v>8308</v>
      </c>
      <c r="R405" t="s">
        <v>8348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3">
        <f t="shared" si="25"/>
        <v>133.13999999999999</v>
      </c>
      <c r="Q406" s="15" t="s">
        <v>8308</v>
      </c>
      <c r="R406" t="s">
        <v>8348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3">
        <f t="shared" si="25"/>
        <v>55.2</v>
      </c>
      <c r="Q407" s="15" t="s">
        <v>8308</v>
      </c>
      <c r="R407" t="s">
        <v>8348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3">
        <f t="shared" si="25"/>
        <v>86.16</v>
      </c>
      <c r="Q408" s="15" t="s">
        <v>8308</v>
      </c>
      <c r="R408" t="s">
        <v>8348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3">
        <f t="shared" si="25"/>
        <v>92.32</v>
      </c>
      <c r="Q409" s="15" t="s">
        <v>8308</v>
      </c>
      <c r="R409" t="s">
        <v>8348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3">
        <f t="shared" si="25"/>
        <v>160.16</v>
      </c>
      <c r="Q410" s="15" t="s">
        <v>8308</v>
      </c>
      <c r="R410" t="s">
        <v>8348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3">
        <f t="shared" si="25"/>
        <v>45.6</v>
      </c>
      <c r="Q411" s="15" t="s">
        <v>8308</v>
      </c>
      <c r="R411" t="s">
        <v>8348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3">
        <f t="shared" si="25"/>
        <v>183.29</v>
      </c>
      <c r="Q412" s="15" t="s">
        <v>8308</v>
      </c>
      <c r="R412" t="s">
        <v>8348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3">
        <f t="shared" si="25"/>
        <v>125.79</v>
      </c>
      <c r="Q413" s="15" t="s">
        <v>8308</v>
      </c>
      <c r="R413" t="s">
        <v>8348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3">
        <f t="shared" si="25"/>
        <v>57.65</v>
      </c>
      <c r="Q414" s="15" t="s">
        <v>8308</v>
      </c>
      <c r="R414" t="s">
        <v>8348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3">
        <f t="shared" si="25"/>
        <v>78.66</v>
      </c>
      <c r="Q415" s="15" t="s">
        <v>8308</v>
      </c>
      <c r="R415" t="s">
        <v>8348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3">
        <f t="shared" si="25"/>
        <v>91.48</v>
      </c>
      <c r="Q416" s="15" t="s">
        <v>8308</v>
      </c>
      <c r="R416" t="s">
        <v>8348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3">
        <f t="shared" si="25"/>
        <v>68.099999999999994</v>
      </c>
      <c r="Q417" s="15" t="s">
        <v>8308</v>
      </c>
      <c r="R417" t="s">
        <v>8348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3">
        <f t="shared" si="25"/>
        <v>48.09</v>
      </c>
      <c r="Q418" s="15" t="s">
        <v>8308</v>
      </c>
      <c r="R418" t="s">
        <v>8348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3">
        <f t="shared" si="25"/>
        <v>202.42</v>
      </c>
      <c r="Q419" s="15" t="s">
        <v>8308</v>
      </c>
      <c r="R419" t="s">
        <v>8348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3">
        <f t="shared" si="25"/>
        <v>216.75</v>
      </c>
      <c r="Q420" s="15" t="s">
        <v>8308</v>
      </c>
      <c r="R420" t="s">
        <v>8348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3">
        <f t="shared" si="25"/>
        <v>110.07</v>
      </c>
      <c r="Q421" s="15" t="s">
        <v>8308</v>
      </c>
      <c r="R421" t="s">
        <v>8348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3">
        <f t="shared" si="25"/>
        <v>4.83</v>
      </c>
      <c r="Q422" s="15" t="s">
        <v>8308</v>
      </c>
      <c r="R422" t="s">
        <v>8311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3">
        <f t="shared" si="25"/>
        <v>50.17</v>
      </c>
      <c r="Q423" s="15" t="s">
        <v>8308</v>
      </c>
      <c r="R423" t="s">
        <v>8311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3">
        <f t="shared" si="25"/>
        <v>35.83</v>
      </c>
      <c r="Q424" s="15" t="s">
        <v>8308</v>
      </c>
      <c r="R424" t="s">
        <v>8311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3">
        <f t="shared" si="25"/>
        <v>11.77</v>
      </c>
      <c r="Q425" s="15" t="s">
        <v>8308</v>
      </c>
      <c r="R425" t="s">
        <v>8311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3">
        <f t="shared" si="25"/>
        <v>40.78</v>
      </c>
      <c r="Q426" s="15" t="s">
        <v>8308</v>
      </c>
      <c r="R426" t="s">
        <v>8311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3">
        <f t="shared" si="25"/>
        <v>3</v>
      </c>
      <c r="Q427" s="15" t="s">
        <v>8308</v>
      </c>
      <c r="R427" t="s">
        <v>8311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3">
        <f t="shared" si="25"/>
        <v>16.63</v>
      </c>
      <c r="Q428" s="15" t="s">
        <v>8308</v>
      </c>
      <c r="R428" t="s">
        <v>8311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3">
        <f t="shared" si="25"/>
        <v>0</v>
      </c>
      <c r="Q429" s="15" t="s">
        <v>8308</v>
      </c>
      <c r="R429" t="s">
        <v>8311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3">
        <f t="shared" si="25"/>
        <v>52</v>
      </c>
      <c r="Q430" s="15" t="s">
        <v>8308</v>
      </c>
      <c r="R430" t="s">
        <v>8311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3">
        <f t="shared" si="25"/>
        <v>0</v>
      </c>
      <c r="Q431" s="15" t="s">
        <v>8308</v>
      </c>
      <c r="R431" t="s">
        <v>8311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3">
        <f t="shared" si="25"/>
        <v>4.8</v>
      </c>
      <c r="Q432" s="15" t="s">
        <v>8308</v>
      </c>
      <c r="R432" t="s">
        <v>8311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3">
        <f t="shared" si="25"/>
        <v>51.88</v>
      </c>
      <c r="Q433" s="15" t="s">
        <v>8308</v>
      </c>
      <c r="R433" t="s">
        <v>8311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3">
        <f t="shared" si="25"/>
        <v>71.25</v>
      </c>
      <c r="Q434" s="15" t="s">
        <v>8308</v>
      </c>
      <c r="R434" t="s">
        <v>8311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3">
        <f t="shared" si="25"/>
        <v>0</v>
      </c>
      <c r="Q435" s="15" t="s">
        <v>8308</v>
      </c>
      <c r="R435" t="s">
        <v>8311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3">
        <f t="shared" si="25"/>
        <v>62.5</v>
      </c>
      <c r="Q436" s="15" t="s">
        <v>8308</v>
      </c>
      <c r="R436" t="s">
        <v>8311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3">
        <f t="shared" si="25"/>
        <v>1</v>
      </c>
      <c r="Q437" s="15" t="s">
        <v>8308</v>
      </c>
      <c r="R437" t="s">
        <v>8311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3">
        <f t="shared" si="25"/>
        <v>0</v>
      </c>
      <c r="Q438" s="15" t="s">
        <v>8308</v>
      </c>
      <c r="R438" t="s">
        <v>8311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3">
        <f t="shared" si="25"/>
        <v>0</v>
      </c>
      <c r="Q439" s="15" t="s">
        <v>8308</v>
      </c>
      <c r="R439" t="s">
        <v>8311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3">
        <f t="shared" si="25"/>
        <v>170.55</v>
      </c>
      <c r="Q440" s="15" t="s">
        <v>8308</v>
      </c>
      <c r="R440" t="s">
        <v>8311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3">
        <f t="shared" si="25"/>
        <v>0</v>
      </c>
      <c r="Q441" s="15" t="s">
        <v>8308</v>
      </c>
      <c r="R441" t="s">
        <v>8311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3">
        <f t="shared" si="25"/>
        <v>5</v>
      </c>
      <c r="Q442" s="15" t="s">
        <v>8308</v>
      </c>
      <c r="R442" t="s">
        <v>8311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3">
        <f t="shared" si="25"/>
        <v>0</v>
      </c>
      <c r="Q443" s="15" t="s">
        <v>8308</v>
      </c>
      <c r="R443" t="s">
        <v>8311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3">
        <f t="shared" si="25"/>
        <v>393.59</v>
      </c>
      <c r="Q444" s="15" t="s">
        <v>8308</v>
      </c>
      <c r="R444" t="s">
        <v>8311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3">
        <f t="shared" si="25"/>
        <v>5</v>
      </c>
      <c r="Q445" s="15" t="s">
        <v>8308</v>
      </c>
      <c r="R445" t="s">
        <v>8311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3">
        <f t="shared" si="25"/>
        <v>50</v>
      </c>
      <c r="Q446" s="15" t="s">
        <v>8308</v>
      </c>
      <c r="R446" t="s">
        <v>8311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3">
        <f t="shared" si="25"/>
        <v>1</v>
      </c>
      <c r="Q447" s="15" t="s">
        <v>8308</v>
      </c>
      <c r="R447" t="s">
        <v>8311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3">
        <f t="shared" si="25"/>
        <v>47.88</v>
      </c>
      <c r="Q448" s="15" t="s">
        <v>8308</v>
      </c>
      <c r="R448" t="s">
        <v>8311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3">
        <f t="shared" si="25"/>
        <v>5</v>
      </c>
      <c r="Q449" s="15" t="s">
        <v>8308</v>
      </c>
      <c r="R449" t="s">
        <v>8311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3">
        <f t="shared" ref="P450:P513" si="29">IFERROR(ROUND(E450/L450,2),0)</f>
        <v>20.5</v>
      </c>
      <c r="Q450" s="15" t="s">
        <v>8308</v>
      </c>
      <c r="R450" t="s">
        <v>8311</v>
      </c>
      <c r="S450" s="18">
        <f t="shared" ref="S450:S513" si="30">(((J450/60)/60)/24)+DATE(1970,1,1)</f>
        <v>41753.758043981477</v>
      </c>
      <c r="T450" s="18">
        <f t="shared" ref="T450:T513" si="31">(((I450/60)/60)/24)+DATE(1970,1,1)</f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3">
        <f t="shared" si="29"/>
        <v>9</v>
      </c>
      <c r="Q451" s="15" t="s">
        <v>8308</v>
      </c>
      <c r="R451" t="s">
        <v>8311</v>
      </c>
      <c r="S451" s="18">
        <f t="shared" si="30"/>
        <v>41534.568113425928</v>
      </c>
      <c r="T451" s="18">
        <f t="shared" si="31"/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3">
        <f t="shared" si="29"/>
        <v>56.57</v>
      </c>
      <c r="Q452" s="15" t="s">
        <v>8308</v>
      </c>
      <c r="R452" t="s">
        <v>8311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3">
        <f t="shared" si="29"/>
        <v>0</v>
      </c>
      <c r="Q453" s="15" t="s">
        <v>8308</v>
      </c>
      <c r="R453" t="s">
        <v>8311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3">
        <f t="shared" si="29"/>
        <v>40</v>
      </c>
      <c r="Q454" s="15" t="s">
        <v>8308</v>
      </c>
      <c r="R454" t="s">
        <v>8311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3">
        <f t="shared" si="29"/>
        <v>13</v>
      </c>
      <c r="Q455" s="15" t="s">
        <v>8308</v>
      </c>
      <c r="R455" t="s">
        <v>8311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3">
        <f t="shared" si="29"/>
        <v>16.399999999999999</v>
      </c>
      <c r="Q456" s="15" t="s">
        <v>8308</v>
      </c>
      <c r="R456" t="s">
        <v>8311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3">
        <f t="shared" si="29"/>
        <v>22.5</v>
      </c>
      <c r="Q457" s="15" t="s">
        <v>8308</v>
      </c>
      <c r="R457" t="s">
        <v>8311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3">
        <f t="shared" si="29"/>
        <v>20.329999999999998</v>
      </c>
      <c r="Q458" s="15" t="s">
        <v>8308</v>
      </c>
      <c r="R458" t="s">
        <v>8311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3">
        <f t="shared" si="29"/>
        <v>0</v>
      </c>
      <c r="Q459" s="15" t="s">
        <v>8308</v>
      </c>
      <c r="R459" t="s">
        <v>8311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3">
        <f t="shared" si="29"/>
        <v>16.760000000000002</v>
      </c>
      <c r="Q460" s="15" t="s">
        <v>8308</v>
      </c>
      <c r="R460" t="s">
        <v>8311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3">
        <f t="shared" si="29"/>
        <v>25</v>
      </c>
      <c r="Q461" s="15" t="s">
        <v>8308</v>
      </c>
      <c r="R461" t="s">
        <v>8311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3">
        <f t="shared" si="29"/>
        <v>12.5</v>
      </c>
      <c r="Q462" s="15" t="s">
        <v>8308</v>
      </c>
      <c r="R462" t="s">
        <v>8311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3">
        <f t="shared" si="29"/>
        <v>0</v>
      </c>
      <c r="Q463" s="15" t="s">
        <v>8308</v>
      </c>
      <c r="R463" t="s">
        <v>8311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3">
        <f t="shared" si="29"/>
        <v>0</v>
      </c>
      <c r="Q464" s="15" t="s">
        <v>8308</v>
      </c>
      <c r="R464" t="s">
        <v>8311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3">
        <f t="shared" si="29"/>
        <v>113.64</v>
      </c>
      <c r="Q465" s="15" t="s">
        <v>8308</v>
      </c>
      <c r="R465" t="s">
        <v>8311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3">
        <f t="shared" si="29"/>
        <v>1</v>
      </c>
      <c r="Q466" s="15" t="s">
        <v>8308</v>
      </c>
      <c r="R466" t="s">
        <v>8311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3">
        <f t="shared" si="29"/>
        <v>17.25</v>
      </c>
      <c r="Q467" s="15" t="s">
        <v>8308</v>
      </c>
      <c r="R467" t="s">
        <v>8311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3">
        <f t="shared" si="29"/>
        <v>15.2</v>
      </c>
      <c r="Q468" s="15" t="s">
        <v>8308</v>
      </c>
      <c r="R468" t="s">
        <v>8311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3">
        <f t="shared" si="29"/>
        <v>110.64</v>
      </c>
      <c r="Q469" s="15" t="s">
        <v>8308</v>
      </c>
      <c r="R469" t="s">
        <v>8311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3">
        <f t="shared" si="29"/>
        <v>0</v>
      </c>
      <c r="Q470" s="15" t="s">
        <v>8308</v>
      </c>
      <c r="R470" t="s">
        <v>8311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3">
        <f t="shared" si="29"/>
        <v>0</v>
      </c>
      <c r="Q471" s="15" t="s">
        <v>8308</v>
      </c>
      <c r="R471" t="s">
        <v>8311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3">
        <f t="shared" si="29"/>
        <v>25.5</v>
      </c>
      <c r="Q472" s="15" t="s">
        <v>8308</v>
      </c>
      <c r="R472" t="s">
        <v>8311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3">
        <f t="shared" si="29"/>
        <v>38.479999999999997</v>
      </c>
      <c r="Q473" s="15" t="s">
        <v>8308</v>
      </c>
      <c r="R473" t="s">
        <v>8311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3">
        <f t="shared" si="29"/>
        <v>28.2</v>
      </c>
      <c r="Q474" s="15" t="s">
        <v>8308</v>
      </c>
      <c r="R474" t="s">
        <v>8311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3">
        <f t="shared" si="29"/>
        <v>61.5</v>
      </c>
      <c r="Q475" s="15" t="s">
        <v>8308</v>
      </c>
      <c r="R475" t="s">
        <v>8311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3">
        <f t="shared" si="29"/>
        <v>1</v>
      </c>
      <c r="Q476" s="15" t="s">
        <v>8308</v>
      </c>
      <c r="R476" t="s">
        <v>8311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3">
        <f t="shared" si="29"/>
        <v>0</v>
      </c>
      <c r="Q477" s="15" t="s">
        <v>8308</v>
      </c>
      <c r="R477" t="s">
        <v>8311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3">
        <f t="shared" si="29"/>
        <v>39.57</v>
      </c>
      <c r="Q478" s="15" t="s">
        <v>8308</v>
      </c>
      <c r="R478" t="s">
        <v>8311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3">
        <f t="shared" si="29"/>
        <v>0</v>
      </c>
      <c r="Q479" s="15" t="s">
        <v>8308</v>
      </c>
      <c r="R479" t="s">
        <v>8311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3">
        <f t="shared" si="29"/>
        <v>0</v>
      </c>
      <c r="Q480" s="15" t="s">
        <v>8308</v>
      </c>
      <c r="R480" t="s">
        <v>8311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3">
        <f t="shared" si="29"/>
        <v>88.8</v>
      </c>
      <c r="Q481" s="15" t="s">
        <v>8308</v>
      </c>
      <c r="R481" t="s">
        <v>8311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3">
        <f t="shared" si="29"/>
        <v>55.46</v>
      </c>
      <c r="Q482" s="15" t="s">
        <v>8308</v>
      </c>
      <c r="R482" t="s">
        <v>8311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3">
        <f t="shared" si="29"/>
        <v>87.14</v>
      </c>
      <c r="Q483" s="15" t="s">
        <v>8308</v>
      </c>
      <c r="R483" t="s">
        <v>8311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3">
        <f t="shared" si="29"/>
        <v>10</v>
      </c>
      <c r="Q484" s="15" t="s">
        <v>8308</v>
      </c>
      <c r="R484" t="s">
        <v>8311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3">
        <f t="shared" si="29"/>
        <v>51.22</v>
      </c>
      <c r="Q485" s="15" t="s">
        <v>8308</v>
      </c>
      <c r="R485" t="s">
        <v>8311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3">
        <f t="shared" si="29"/>
        <v>13.55</v>
      </c>
      <c r="Q486" s="15" t="s">
        <v>8308</v>
      </c>
      <c r="R486" t="s">
        <v>8311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3">
        <f t="shared" si="29"/>
        <v>66.52</v>
      </c>
      <c r="Q487" s="15" t="s">
        <v>8308</v>
      </c>
      <c r="R487" t="s">
        <v>8311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3">
        <f t="shared" si="29"/>
        <v>50</v>
      </c>
      <c r="Q488" s="15" t="s">
        <v>8308</v>
      </c>
      <c r="R488" t="s">
        <v>8311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3">
        <f t="shared" si="29"/>
        <v>0</v>
      </c>
      <c r="Q489" s="15" t="s">
        <v>8308</v>
      </c>
      <c r="R489" t="s">
        <v>8311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3">
        <f t="shared" si="29"/>
        <v>0</v>
      </c>
      <c r="Q490" s="15" t="s">
        <v>8308</v>
      </c>
      <c r="R490" t="s">
        <v>8311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3">
        <f t="shared" si="29"/>
        <v>71.67</v>
      </c>
      <c r="Q491" s="15" t="s">
        <v>8308</v>
      </c>
      <c r="R491" t="s">
        <v>8311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3">
        <f t="shared" si="29"/>
        <v>0</v>
      </c>
      <c r="Q492" s="15" t="s">
        <v>8308</v>
      </c>
      <c r="R492" t="s">
        <v>8311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3">
        <f t="shared" si="29"/>
        <v>0</v>
      </c>
      <c r="Q493" s="15" t="s">
        <v>8308</v>
      </c>
      <c r="R493" t="s">
        <v>8311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3">
        <f t="shared" si="29"/>
        <v>0</v>
      </c>
      <c r="Q494" s="15" t="s">
        <v>8308</v>
      </c>
      <c r="R494" t="s">
        <v>8311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3">
        <f t="shared" si="29"/>
        <v>0</v>
      </c>
      <c r="Q495" s="15" t="s">
        <v>8308</v>
      </c>
      <c r="R495" t="s">
        <v>8311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3">
        <f t="shared" si="29"/>
        <v>10.33</v>
      </c>
      <c r="Q496" s="15" t="s">
        <v>8308</v>
      </c>
      <c r="R496" t="s">
        <v>8311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3">
        <f t="shared" si="29"/>
        <v>0</v>
      </c>
      <c r="Q497" s="15" t="s">
        <v>8308</v>
      </c>
      <c r="R497" t="s">
        <v>8311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3">
        <f t="shared" si="29"/>
        <v>1</v>
      </c>
      <c r="Q498" s="15" t="s">
        <v>8308</v>
      </c>
      <c r="R498" t="s">
        <v>8311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3">
        <f t="shared" si="29"/>
        <v>10</v>
      </c>
      <c r="Q499" s="15" t="s">
        <v>8308</v>
      </c>
      <c r="R499" t="s">
        <v>8311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3">
        <f t="shared" si="29"/>
        <v>136.09</v>
      </c>
      <c r="Q500" s="15" t="s">
        <v>8308</v>
      </c>
      <c r="R500" t="s">
        <v>8311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3">
        <f t="shared" si="29"/>
        <v>73.459999999999994</v>
      </c>
      <c r="Q501" s="15" t="s">
        <v>8308</v>
      </c>
      <c r="R501" t="s">
        <v>8311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3">
        <f t="shared" si="29"/>
        <v>53.75</v>
      </c>
      <c r="Q502" s="15" t="s">
        <v>8308</v>
      </c>
      <c r="R502" t="s">
        <v>8311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3">
        <f t="shared" si="29"/>
        <v>0</v>
      </c>
      <c r="Q503" s="15" t="s">
        <v>8308</v>
      </c>
      <c r="R503" t="s">
        <v>8311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3">
        <f t="shared" si="29"/>
        <v>57.5</v>
      </c>
      <c r="Q504" s="15" t="s">
        <v>8308</v>
      </c>
      <c r="R504" t="s">
        <v>8311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3">
        <f t="shared" si="29"/>
        <v>12.67</v>
      </c>
      <c r="Q505" s="15" t="s">
        <v>8308</v>
      </c>
      <c r="R505" t="s">
        <v>8311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3">
        <f t="shared" si="29"/>
        <v>67</v>
      </c>
      <c r="Q506" s="15" t="s">
        <v>8308</v>
      </c>
      <c r="R506" t="s">
        <v>8311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3">
        <f t="shared" si="29"/>
        <v>3.71</v>
      </c>
      <c r="Q507" s="15" t="s">
        <v>8308</v>
      </c>
      <c r="R507" t="s">
        <v>8311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3">
        <f t="shared" si="29"/>
        <v>250</v>
      </c>
      <c r="Q508" s="15" t="s">
        <v>8308</v>
      </c>
      <c r="R508" t="s">
        <v>8311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3">
        <f t="shared" si="29"/>
        <v>64</v>
      </c>
      <c r="Q509" s="15" t="s">
        <v>8308</v>
      </c>
      <c r="R509" t="s">
        <v>8311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3">
        <f t="shared" si="29"/>
        <v>133.33000000000001</v>
      </c>
      <c r="Q510" s="15" t="s">
        <v>8308</v>
      </c>
      <c r="R510" t="s">
        <v>8311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3">
        <f t="shared" si="29"/>
        <v>10</v>
      </c>
      <c r="Q511" s="15" t="s">
        <v>8308</v>
      </c>
      <c r="R511" t="s">
        <v>8311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3">
        <f t="shared" si="29"/>
        <v>0</v>
      </c>
      <c r="Q512" s="15" t="s">
        <v>8308</v>
      </c>
      <c r="R512" t="s">
        <v>8311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3">
        <f t="shared" si="29"/>
        <v>30</v>
      </c>
      <c r="Q513" s="15" t="s">
        <v>8308</v>
      </c>
      <c r="R513" t="s">
        <v>8311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3">
        <f t="shared" ref="P514:P577" si="33">IFERROR(ROUND(E514/L514,2),0)</f>
        <v>5.5</v>
      </c>
      <c r="Q514" s="15" t="s">
        <v>8308</v>
      </c>
      <c r="R514" t="s">
        <v>8311</v>
      </c>
      <c r="S514" s="18">
        <f t="shared" ref="S514:S577" si="34">(((J514/60)/60)/24)+DATE(1970,1,1)</f>
        <v>42649.742210648154</v>
      </c>
      <c r="T514" s="18">
        <f t="shared" ref="T514:T577" si="35">(((I514/60)/60)/24)+DATE(1970,1,1)</f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3">
        <f t="shared" si="33"/>
        <v>102.38</v>
      </c>
      <c r="Q515" s="15" t="s">
        <v>8308</v>
      </c>
      <c r="R515" t="s">
        <v>8311</v>
      </c>
      <c r="S515" s="18">
        <f t="shared" si="34"/>
        <v>42552.653993055559</v>
      </c>
      <c r="T515" s="18">
        <f t="shared" si="35"/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3">
        <f t="shared" si="33"/>
        <v>16.670000000000002</v>
      </c>
      <c r="Q516" s="15" t="s">
        <v>8308</v>
      </c>
      <c r="R516" t="s">
        <v>8311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3">
        <f t="shared" si="33"/>
        <v>725.03</v>
      </c>
      <c r="Q517" s="15" t="s">
        <v>8308</v>
      </c>
      <c r="R517" t="s">
        <v>8311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3">
        <f t="shared" si="33"/>
        <v>0</v>
      </c>
      <c r="Q518" s="15" t="s">
        <v>8308</v>
      </c>
      <c r="R518" t="s">
        <v>8311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3">
        <f t="shared" si="33"/>
        <v>68.33</v>
      </c>
      <c r="Q519" s="15" t="s">
        <v>8308</v>
      </c>
      <c r="R519" t="s">
        <v>8311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3">
        <f t="shared" si="33"/>
        <v>0</v>
      </c>
      <c r="Q520" s="15" t="s">
        <v>8308</v>
      </c>
      <c r="R520" t="s">
        <v>8311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3">
        <f t="shared" si="33"/>
        <v>39.229999999999997</v>
      </c>
      <c r="Q521" s="15" t="s">
        <v>8308</v>
      </c>
      <c r="R521" t="s">
        <v>8311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3">
        <f t="shared" si="33"/>
        <v>150.15</v>
      </c>
      <c r="Q522" s="15" t="s">
        <v>8341</v>
      </c>
      <c r="R522" t="s">
        <v>8342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3">
        <f t="shared" si="33"/>
        <v>93.43</v>
      </c>
      <c r="Q523" s="15" t="s">
        <v>8341</v>
      </c>
      <c r="R523" t="s">
        <v>8342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3">
        <f t="shared" si="33"/>
        <v>110.97</v>
      </c>
      <c r="Q524" s="15" t="s">
        <v>8341</v>
      </c>
      <c r="R524" t="s">
        <v>8342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3">
        <f t="shared" si="33"/>
        <v>71.790000000000006</v>
      </c>
      <c r="Q525" s="15" t="s">
        <v>8341</v>
      </c>
      <c r="R525" t="s">
        <v>8342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3">
        <f t="shared" si="33"/>
        <v>29.26</v>
      </c>
      <c r="Q526" s="15" t="s">
        <v>8341</v>
      </c>
      <c r="R526" t="s">
        <v>8342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3">
        <f t="shared" si="33"/>
        <v>1000</v>
      </c>
      <c r="Q527" s="15" t="s">
        <v>8341</v>
      </c>
      <c r="R527" t="s">
        <v>8342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3">
        <f t="shared" si="33"/>
        <v>74.349999999999994</v>
      </c>
      <c r="Q528" s="15" t="s">
        <v>8341</v>
      </c>
      <c r="R528" t="s">
        <v>8342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3">
        <f t="shared" si="33"/>
        <v>63.83</v>
      </c>
      <c r="Q529" s="15" t="s">
        <v>8341</v>
      </c>
      <c r="R529" t="s">
        <v>8342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3">
        <f t="shared" si="33"/>
        <v>44.33</v>
      </c>
      <c r="Q530" s="15" t="s">
        <v>8341</v>
      </c>
      <c r="R530" t="s">
        <v>8342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3">
        <f t="shared" si="33"/>
        <v>86.94</v>
      </c>
      <c r="Q531" s="15" t="s">
        <v>8341</v>
      </c>
      <c r="R531" t="s">
        <v>8342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3">
        <f t="shared" si="33"/>
        <v>126.55</v>
      </c>
      <c r="Q532" s="15" t="s">
        <v>8341</v>
      </c>
      <c r="R532" t="s">
        <v>8342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3">
        <f t="shared" si="33"/>
        <v>129.03</v>
      </c>
      <c r="Q533" s="15" t="s">
        <v>8341</v>
      </c>
      <c r="R533" t="s">
        <v>8342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3">
        <f t="shared" si="33"/>
        <v>71.239999999999995</v>
      </c>
      <c r="Q534" s="15" t="s">
        <v>8341</v>
      </c>
      <c r="R534" t="s">
        <v>8342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3">
        <f t="shared" si="33"/>
        <v>117.88</v>
      </c>
      <c r="Q535" s="15" t="s">
        <v>8341</v>
      </c>
      <c r="R535" t="s">
        <v>8342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3">
        <f t="shared" si="33"/>
        <v>327.08</v>
      </c>
      <c r="Q536" s="15" t="s">
        <v>8341</v>
      </c>
      <c r="R536" t="s">
        <v>8342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3">
        <f t="shared" si="33"/>
        <v>34.75</v>
      </c>
      <c r="Q537" s="15" t="s">
        <v>8341</v>
      </c>
      <c r="R537" t="s">
        <v>8342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3">
        <f t="shared" si="33"/>
        <v>100.06</v>
      </c>
      <c r="Q538" s="15" t="s">
        <v>8341</v>
      </c>
      <c r="R538" t="s">
        <v>8342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3">
        <f t="shared" si="33"/>
        <v>40.85</v>
      </c>
      <c r="Q539" s="15" t="s">
        <v>8341</v>
      </c>
      <c r="R539" t="s">
        <v>8342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3">
        <f t="shared" si="33"/>
        <v>252.02</v>
      </c>
      <c r="Q540" s="15" t="s">
        <v>8341</v>
      </c>
      <c r="R540" t="s">
        <v>8342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3">
        <f t="shared" si="33"/>
        <v>25.16</v>
      </c>
      <c r="Q541" s="15" t="s">
        <v>8341</v>
      </c>
      <c r="R541" t="s">
        <v>8342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3">
        <f t="shared" si="33"/>
        <v>1</v>
      </c>
      <c r="Q542" s="15" t="s">
        <v>8312</v>
      </c>
      <c r="R542" t="s">
        <v>8313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3">
        <f t="shared" si="33"/>
        <v>25</v>
      </c>
      <c r="Q543" s="15" t="s">
        <v>8312</v>
      </c>
      <c r="R543" t="s">
        <v>8313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3">
        <f t="shared" si="33"/>
        <v>1</v>
      </c>
      <c r="Q544" s="15" t="s">
        <v>8312</v>
      </c>
      <c r="R544" t="s">
        <v>8313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3">
        <f t="shared" si="33"/>
        <v>35</v>
      </c>
      <c r="Q545" s="15" t="s">
        <v>8312</v>
      </c>
      <c r="R545" t="s">
        <v>8313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3">
        <f t="shared" si="33"/>
        <v>3</v>
      </c>
      <c r="Q546" s="15" t="s">
        <v>8312</v>
      </c>
      <c r="R546" t="s">
        <v>8313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3">
        <f t="shared" si="33"/>
        <v>402.71</v>
      </c>
      <c r="Q547" s="15" t="s">
        <v>8312</v>
      </c>
      <c r="R547" t="s">
        <v>8313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3">
        <f t="shared" si="33"/>
        <v>26</v>
      </c>
      <c r="Q548" s="15" t="s">
        <v>8312</v>
      </c>
      <c r="R548" t="s">
        <v>8313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3">
        <f t="shared" si="33"/>
        <v>0</v>
      </c>
      <c r="Q549" s="15" t="s">
        <v>8312</v>
      </c>
      <c r="R549" t="s">
        <v>8313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3">
        <f t="shared" si="33"/>
        <v>9</v>
      </c>
      <c r="Q550" s="15" t="s">
        <v>8312</v>
      </c>
      <c r="R550" t="s">
        <v>8313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3">
        <f t="shared" si="33"/>
        <v>8.5</v>
      </c>
      <c r="Q551" s="15" t="s">
        <v>8312</v>
      </c>
      <c r="R551" t="s">
        <v>8313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3">
        <f t="shared" si="33"/>
        <v>8.75</v>
      </c>
      <c r="Q552" s="15" t="s">
        <v>8312</v>
      </c>
      <c r="R552" t="s">
        <v>8313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3">
        <f t="shared" si="33"/>
        <v>135.04</v>
      </c>
      <c r="Q553" s="15" t="s">
        <v>8312</v>
      </c>
      <c r="R553" t="s">
        <v>8313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3">
        <f t="shared" si="33"/>
        <v>0</v>
      </c>
      <c r="Q554" s="15" t="s">
        <v>8312</v>
      </c>
      <c r="R554" t="s">
        <v>8313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3">
        <f t="shared" si="33"/>
        <v>20.5</v>
      </c>
      <c r="Q555" s="15" t="s">
        <v>8312</v>
      </c>
      <c r="R555" t="s">
        <v>8313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3">
        <f t="shared" si="33"/>
        <v>64.36</v>
      </c>
      <c r="Q556" s="15" t="s">
        <v>8312</v>
      </c>
      <c r="R556" t="s">
        <v>8313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3">
        <f t="shared" si="33"/>
        <v>0</v>
      </c>
      <c r="Q557" s="15" t="s">
        <v>8312</v>
      </c>
      <c r="R557" t="s">
        <v>8313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3">
        <f t="shared" si="33"/>
        <v>200</v>
      </c>
      <c r="Q558" s="15" t="s">
        <v>8312</v>
      </c>
      <c r="R558" t="s">
        <v>8313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3">
        <f t="shared" si="33"/>
        <v>68.3</v>
      </c>
      <c r="Q559" s="15" t="s">
        <v>8312</v>
      </c>
      <c r="R559" t="s">
        <v>8313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3">
        <f t="shared" si="33"/>
        <v>0</v>
      </c>
      <c r="Q560" s="15" t="s">
        <v>8312</v>
      </c>
      <c r="R560" t="s">
        <v>8313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3">
        <f t="shared" si="33"/>
        <v>50</v>
      </c>
      <c r="Q561" s="15" t="s">
        <v>8312</v>
      </c>
      <c r="R561" t="s">
        <v>8313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3">
        <f t="shared" si="33"/>
        <v>4</v>
      </c>
      <c r="Q562" s="15" t="s">
        <v>8312</v>
      </c>
      <c r="R562" t="s">
        <v>8313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3">
        <f t="shared" si="33"/>
        <v>27.5</v>
      </c>
      <c r="Q563" s="15" t="s">
        <v>8312</v>
      </c>
      <c r="R563" t="s">
        <v>8313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3">
        <f t="shared" si="33"/>
        <v>0</v>
      </c>
      <c r="Q564" s="15" t="s">
        <v>8312</v>
      </c>
      <c r="R564" t="s">
        <v>8313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3">
        <f t="shared" si="33"/>
        <v>34</v>
      </c>
      <c r="Q565" s="15" t="s">
        <v>8312</v>
      </c>
      <c r="R565" t="s">
        <v>8313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3">
        <f t="shared" si="33"/>
        <v>1</v>
      </c>
      <c r="Q566" s="15" t="s">
        <v>8312</v>
      </c>
      <c r="R566" t="s">
        <v>8313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3">
        <f t="shared" si="33"/>
        <v>0</v>
      </c>
      <c r="Q567" s="15" t="s">
        <v>8312</v>
      </c>
      <c r="R567" t="s">
        <v>8313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3">
        <f t="shared" si="33"/>
        <v>1</v>
      </c>
      <c r="Q568" s="15" t="s">
        <v>8312</v>
      </c>
      <c r="R568" t="s">
        <v>8313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3">
        <f t="shared" si="33"/>
        <v>0</v>
      </c>
      <c r="Q569" s="15" t="s">
        <v>8312</v>
      </c>
      <c r="R569" t="s">
        <v>8313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3">
        <f t="shared" si="33"/>
        <v>49</v>
      </c>
      <c r="Q570" s="15" t="s">
        <v>8312</v>
      </c>
      <c r="R570" t="s">
        <v>8313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3">
        <f t="shared" si="33"/>
        <v>20</v>
      </c>
      <c r="Q571" s="15" t="s">
        <v>8312</v>
      </c>
      <c r="R571" t="s">
        <v>8313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3">
        <f t="shared" si="33"/>
        <v>142</v>
      </c>
      <c r="Q572" s="15" t="s">
        <v>8312</v>
      </c>
      <c r="R572" t="s">
        <v>8313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3">
        <f t="shared" si="33"/>
        <v>53</v>
      </c>
      <c r="Q573" s="15" t="s">
        <v>8312</v>
      </c>
      <c r="R573" t="s">
        <v>8313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3">
        <f t="shared" si="33"/>
        <v>0</v>
      </c>
      <c r="Q574" s="15" t="s">
        <v>8312</v>
      </c>
      <c r="R574" t="s">
        <v>8313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3">
        <f t="shared" si="33"/>
        <v>38.44</v>
      </c>
      <c r="Q575" s="15" t="s">
        <v>8312</v>
      </c>
      <c r="R575" t="s">
        <v>8313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3">
        <f t="shared" si="33"/>
        <v>20</v>
      </c>
      <c r="Q576" s="15" t="s">
        <v>8312</v>
      </c>
      <c r="R576" t="s">
        <v>8313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3">
        <f t="shared" si="33"/>
        <v>64.75</v>
      </c>
      <c r="Q577" s="15" t="s">
        <v>8312</v>
      </c>
      <c r="R577" t="s">
        <v>8313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13">
        <f t="shared" ref="P578:P641" si="37">IFERROR(ROUND(E578/L578,2),0)</f>
        <v>1</v>
      </c>
      <c r="Q578" s="15" t="s">
        <v>8312</v>
      </c>
      <c r="R578" t="s">
        <v>8313</v>
      </c>
      <c r="S578" s="18">
        <f t="shared" ref="S578:S641" si="38">(((J578/60)/60)/24)+DATE(1970,1,1)</f>
        <v>42031.471666666665</v>
      </c>
      <c r="T578" s="18">
        <f t="shared" ref="T578:T641" si="39">(((I578/60)/60)/24)+DATE(1970,1,1)</f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13">
        <f t="shared" si="37"/>
        <v>10</v>
      </c>
      <c r="Q579" s="15" t="s">
        <v>8312</v>
      </c>
      <c r="R579" t="s">
        <v>8313</v>
      </c>
      <c r="S579" s="18">
        <f t="shared" si="38"/>
        <v>42450.589143518519</v>
      </c>
      <c r="T579" s="18">
        <f t="shared" si="39"/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3">
        <f t="shared" si="37"/>
        <v>2</v>
      </c>
      <c r="Q580" s="15" t="s">
        <v>8312</v>
      </c>
      <c r="R580" t="s">
        <v>8313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3">
        <f t="shared" si="37"/>
        <v>35</v>
      </c>
      <c r="Q581" s="15" t="s">
        <v>8312</v>
      </c>
      <c r="R581" t="s">
        <v>8313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3">
        <f t="shared" si="37"/>
        <v>1</v>
      </c>
      <c r="Q582" s="15" t="s">
        <v>8312</v>
      </c>
      <c r="R582" t="s">
        <v>8313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3">
        <f t="shared" si="37"/>
        <v>0</v>
      </c>
      <c r="Q583" s="15" t="s">
        <v>8312</v>
      </c>
      <c r="R583" t="s">
        <v>8313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3">
        <f t="shared" si="37"/>
        <v>0</v>
      </c>
      <c r="Q584" s="15" t="s">
        <v>8312</v>
      </c>
      <c r="R584" t="s">
        <v>8313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3">
        <f t="shared" si="37"/>
        <v>1</v>
      </c>
      <c r="Q585" s="15" t="s">
        <v>8312</v>
      </c>
      <c r="R585" t="s">
        <v>8313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3">
        <f t="shared" si="37"/>
        <v>5</v>
      </c>
      <c r="Q586" s="15" t="s">
        <v>8312</v>
      </c>
      <c r="R586" t="s">
        <v>8313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3">
        <f t="shared" si="37"/>
        <v>0</v>
      </c>
      <c r="Q587" s="15" t="s">
        <v>8312</v>
      </c>
      <c r="R587" t="s">
        <v>8313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3">
        <f t="shared" si="37"/>
        <v>14</v>
      </c>
      <c r="Q588" s="15" t="s">
        <v>8312</v>
      </c>
      <c r="R588" t="s">
        <v>8313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3">
        <f t="shared" si="37"/>
        <v>389.29</v>
      </c>
      <c r="Q589" s="15" t="s">
        <v>8312</v>
      </c>
      <c r="R589" t="s">
        <v>8313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3">
        <f t="shared" si="37"/>
        <v>150.5</v>
      </c>
      <c r="Q590" s="15" t="s">
        <v>8312</v>
      </c>
      <c r="R590" t="s">
        <v>8313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3">
        <f t="shared" si="37"/>
        <v>1</v>
      </c>
      <c r="Q591" s="15" t="s">
        <v>8312</v>
      </c>
      <c r="R591" t="s">
        <v>8313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3">
        <f t="shared" si="37"/>
        <v>24.78</v>
      </c>
      <c r="Q592" s="15" t="s">
        <v>8312</v>
      </c>
      <c r="R592" t="s">
        <v>8313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3">
        <f t="shared" si="37"/>
        <v>30.5</v>
      </c>
      <c r="Q593" s="15" t="s">
        <v>8312</v>
      </c>
      <c r="R593" t="s">
        <v>8313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3">
        <f t="shared" si="37"/>
        <v>250</v>
      </c>
      <c r="Q594" s="15" t="s">
        <v>8312</v>
      </c>
      <c r="R594" t="s">
        <v>8313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3">
        <f t="shared" si="37"/>
        <v>16.43</v>
      </c>
      <c r="Q595" s="15" t="s">
        <v>8312</v>
      </c>
      <c r="R595" t="s">
        <v>8313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3">
        <f t="shared" si="37"/>
        <v>13</v>
      </c>
      <c r="Q596" s="15" t="s">
        <v>8312</v>
      </c>
      <c r="R596" t="s">
        <v>8313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3">
        <f t="shared" si="37"/>
        <v>53.25</v>
      </c>
      <c r="Q597" s="15" t="s">
        <v>8312</v>
      </c>
      <c r="R597" t="s">
        <v>8313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3">
        <f t="shared" si="37"/>
        <v>3</v>
      </c>
      <c r="Q598" s="15" t="s">
        <v>8312</v>
      </c>
      <c r="R598" t="s">
        <v>8313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3">
        <f t="shared" si="37"/>
        <v>10</v>
      </c>
      <c r="Q599" s="15" t="s">
        <v>8312</v>
      </c>
      <c r="R599" t="s">
        <v>8313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3">
        <f t="shared" si="37"/>
        <v>121.43</v>
      </c>
      <c r="Q600" s="15" t="s">
        <v>8312</v>
      </c>
      <c r="R600" t="s">
        <v>8313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3">
        <f t="shared" si="37"/>
        <v>15.5</v>
      </c>
      <c r="Q601" s="15" t="s">
        <v>8312</v>
      </c>
      <c r="R601" t="s">
        <v>8313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3">
        <f t="shared" si="37"/>
        <v>100</v>
      </c>
      <c r="Q602" s="15" t="s">
        <v>8312</v>
      </c>
      <c r="R602" t="s">
        <v>8313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3">
        <f t="shared" si="37"/>
        <v>23.33</v>
      </c>
      <c r="Q603" s="15" t="s">
        <v>8312</v>
      </c>
      <c r="R603" t="s">
        <v>8313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3">
        <f t="shared" si="37"/>
        <v>0</v>
      </c>
      <c r="Q604" s="15" t="s">
        <v>8312</v>
      </c>
      <c r="R604" t="s">
        <v>8313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3">
        <f t="shared" si="37"/>
        <v>45.39</v>
      </c>
      <c r="Q605" s="15" t="s">
        <v>8312</v>
      </c>
      <c r="R605" t="s">
        <v>8313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3">
        <f t="shared" si="37"/>
        <v>0</v>
      </c>
      <c r="Q606" s="15" t="s">
        <v>8312</v>
      </c>
      <c r="R606" t="s">
        <v>8313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3">
        <f t="shared" si="37"/>
        <v>16.38</v>
      </c>
      <c r="Q607" s="15" t="s">
        <v>8312</v>
      </c>
      <c r="R607" t="s">
        <v>8313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3">
        <f t="shared" si="37"/>
        <v>10</v>
      </c>
      <c r="Q608" s="15" t="s">
        <v>8312</v>
      </c>
      <c r="R608" t="s">
        <v>8313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3">
        <f t="shared" si="37"/>
        <v>0</v>
      </c>
      <c r="Q609" s="15" t="s">
        <v>8312</v>
      </c>
      <c r="R609" t="s">
        <v>8313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3">
        <f t="shared" si="37"/>
        <v>292.2</v>
      </c>
      <c r="Q610" s="15" t="s">
        <v>8312</v>
      </c>
      <c r="R610" t="s">
        <v>8313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3">
        <f t="shared" si="37"/>
        <v>5</v>
      </c>
      <c r="Q611" s="15" t="s">
        <v>8312</v>
      </c>
      <c r="R611" t="s">
        <v>8313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3">
        <f t="shared" si="37"/>
        <v>0</v>
      </c>
      <c r="Q612" s="15" t="s">
        <v>8312</v>
      </c>
      <c r="R612" t="s">
        <v>8313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3">
        <f t="shared" si="37"/>
        <v>0</v>
      </c>
      <c r="Q613" s="15" t="s">
        <v>8312</v>
      </c>
      <c r="R613" t="s">
        <v>8313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3">
        <f t="shared" si="37"/>
        <v>0</v>
      </c>
      <c r="Q614" s="15" t="s">
        <v>8312</v>
      </c>
      <c r="R614" t="s">
        <v>8313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3">
        <f t="shared" si="37"/>
        <v>105.93</v>
      </c>
      <c r="Q615" s="15" t="s">
        <v>8312</v>
      </c>
      <c r="R615" t="s">
        <v>8313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3">
        <f t="shared" si="37"/>
        <v>0</v>
      </c>
      <c r="Q616" s="15" t="s">
        <v>8312</v>
      </c>
      <c r="R616" t="s">
        <v>8313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3">
        <f t="shared" si="37"/>
        <v>0</v>
      </c>
      <c r="Q617" s="15" t="s">
        <v>8312</v>
      </c>
      <c r="R617" t="s">
        <v>8313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3">
        <f t="shared" si="37"/>
        <v>0</v>
      </c>
      <c r="Q618" s="15" t="s">
        <v>8312</v>
      </c>
      <c r="R618" t="s">
        <v>8313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3">
        <f t="shared" si="37"/>
        <v>20</v>
      </c>
      <c r="Q619" s="15" t="s">
        <v>8312</v>
      </c>
      <c r="R619" t="s">
        <v>8313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3">
        <f t="shared" si="37"/>
        <v>0</v>
      </c>
      <c r="Q620" s="15" t="s">
        <v>8312</v>
      </c>
      <c r="R620" t="s">
        <v>8313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3">
        <f t="shared" si="37"/>
        <v>1</v>
      </c>
      <c r="Q621" s="15" t="s">
        <v>8312</v>
      </c>
      <c r="R621" t="s">
        <v>8313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3">
        <f t="shared" si="37"/>
        <v>300</v>
      </c>
      <c r="Q622" s="15" t="s">
        <v>8312</v>
      </c>
      <c r="R622" t="s">
        <v>8313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3">
        <f t="shared" si="37"/>
        <v>87</v>
      </c>
      <c r="Q623" s="15" t="s">
        <v>8312</v>
      </c>
      <c r="R623" t="s">
        <v>8313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3">
        <f t="shared" si="37"/>
        <v>37.89</v>
      </c>
      <c r="Q624" s="15" t="s">
        <v>8312</v>
      </c>
      <c r="R624" t="s">
        <v>8313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3">
        <f t="shared" si="37"/>
        <v>0</v>
      </c>
      <c r="Q625" s="15" t="s">
        <v>8312</v>
      </c>
      <c r="R625" t="s">
        <v>8313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3">
        <f t="shared" si="37"/>
        <v>0</v>
      </c>
      <c r="Q626" s="15" t="s">
        <v>8312</v>
      </c>
      <c r="R626" t="s">
        <v>8313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3">
        <f t="shared" si="37"/>
        <v>0</v>
      </c>
      <c r="Q627" s="15" t="s">
        <v>8312</v>
      </c>
      <c r="R627" t="s">
        <v>8313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3">
        <f t="shared" si="37"/>
        <v>111.41</v>
      </c>
      <c r="Q628" s="15" t="s">
        <v>8312</v>
      </c>
      <c r="R628" t="s">
        <v>8313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3">
        <f t="shared" si="37"/>
        <v>90</v>
      </c>
      <c r="Q629" s="15" t="s">
        <v>8312</v>
      </c>
      <c r="R629" t="s">
        <v>8313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3">
        <f t="shared" si="37"/>
        <v>0</v>
      </c>
      <c r="Q630" s="15" t="s">
        <v>8312</v>
      </c>
      <c r="R630" t="s">
        <v>8313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3">
        <f t="shared" si="37"/>
        <v>116.67</v>
      </c>
      <c r="Q631" s="15" t="s">
        <v>8312</v>
      </c>
      <c r="R631" t="s">
        <v>8313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3">
        <f t="shared" si="37"/>
        <v>10</v>
      </c>
      <c r="Q632" s="15" t="s">
        <v>8312</v>
      </c>
      <c r="R632" t="s">
        <v>8313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3">
        <f t="shared" si="37"/>
        <v>76.67</v>
      </c>
      <c r="Q633" s="15" t="s">
        <v>8312</v>
      </c>
      <c r="R633" t="s">
        <v>8313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3">
        <f t="shared" si="37"/>
        <v>0</v>
      </c>
      <c r="Q634" s="15" t="s">
        <v>8312</v>
      </c>
      <c r="R634" t="s">
        <v>8313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3">
        <f t="shared" si="37"/>
        <v>49.8</v>
      </c>
      <c r="Q635" s="15" t="s">
        <v>8312</v>
      </c>
      <c r="R635" t="s">
        <v>8313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3">
        <f t="shared" si="37"/>
        <v>1</v>
      </c>
      <c r="Q636" s="15" t="s">
        <v>8312</v>
      </c>
      <c r="R636" t="s">
        <v>8313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3">
        <f t="shared" si="37"/>
        <v>2</v>
      </c>
      <c r="Q637" s="15" t="s">
        <v>8312</v>
      </c>
      <c r="R637" t="s">
        <v>8313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3">
        <f t="shared" si="37"/>
        <v>4</v>
      </c>
      <c r="Q638" s="15" t="s">
        <v>8312</v>
      </c>
      <c r="R638" t="s">
        <v>8313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3">
        <f t="shared" si="37"/>
        <v>0</v>
      </c>
      <c r="Q639" s="15" t="s">
        <v>8312</v>
      </c>
      <c r="R639" t="s">
        <v>8313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3">
        <f t="shared" si="37"/>
        <v>3</v>
      </c>
      <c r="Q640" s="15" t="s">
        <v>8312</v>
      </c>
      <c r="R640" t="s">
        <v>8313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3">
        <f t="shared" si="37"/>
        <v>1</v>
      </c>
      <c r="Q641" s="15" t="s">
        <v>8312</v>
      </c>
      <c r="R641" t="s">
        <v>8313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13">
        <f t="shared" ref="P642:P705" si="41">IFERROR(ROUND(E642/L642,2),0)</f>
        <v>50.5</v>
      </c>
      <c r="Q642" s="15" t="s">
        <v>8312</v>
      </c>
      <c r="R642" t="s">
        <v>8314</v>
      </c>
      <c r="S642" s="18">
        <f t="shared" ref="S642:S705" si="42">(((J642/60)/60)/24)+DATE(1970,1,1)</f>
        <v>42683.420312500006</v>
      </c>
      <c r="T642" s="18">
        <f t="shared" ref="T642:T705" si="43">(((I642/60)/60)/24)+DATE(1970,1,1)</f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13">
        <f t="shared" si="41"/>
        <v>151.32</v>
      </c>
      <c r="Q643" s="15" t="s">
        <v>8312</v>
      </c>
      <c r="R643" t="s">
        <v>8314</v>
      </c>
      <c r="S643" s="18">
        <f t="shared" si="42"/>
        <v>42199.57</v>
      </c>
      <c r="T643" s="18">
        <f t="shared" si="43"/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3">
        <f t="shared" si="41"/>
        <v>134.36000000000001</v>
      </c>
      <c r="Q644" s="15" t="s">
        <v>8312</v>
      </c>
      <c r="R644" t="s">
        <v>8314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3">
        <f t="shared" si="41"/>
        <v>174.03</v>
      </c>
      <c r="Q645" s="15" t="s">
        <v>8312</v>
      </c>
      <c r="R645" t="s">
        <v>8314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3">
        <f t="shared" si="41"/>
        <v>73.489999999999995</v>
      </c>
      <c r="Q646" s="15" t="s">
        <v>8312</v>
      </c>
      <c r="R646" t="s">
        <v>8314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3">
        <f t="shared" si="41"/>
        <v>23.52</v>
      </c>
      <c r="Q647" s="15" t="s">
        <v>8312</v>
      </c>
      <c r="R647" t="s">
        <v>8314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3">
        <f t="shared" si="41"/>
        <v>39.07</v>
      </c>
      <c r="Q648" s="15" t="s">
        <v>8312</v>
      </c>
      <c r="R648" t="s">
        <v>8314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3">
        <f t="shared" si="41"/>
        <v>125.94</v>
      </c>
      <c r="Q649" s="15" t="s">
        <v>8312</v>
      </c>
      <c r="R649" t="s">
        <v>8314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3">
        <f t="shared" si="41"/>
        <v>1644</v>
      </c>
      <c r="Q650" s="15" t="s">
        <v>8312</v>
      </c>
      <c r="R650" t="s">
        <v>8314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3">
        <f t="shared" si="41"/>
        <v>42.67</v>
      </c>
      <c r="Q651" s="15" t="s">
        <v>8312</v>
      </c>
      <c r="R651" t="s">
        <v>8314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3">
        <f t="shared" si="41"/>
        <v>35.130000000000003</v>
      </c>
      <c r="Q652" s="15" t="s">
        <v>8312</v>
      </c>
      <c r="R652" t="s">
        <v>8314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3">
        <f t="shared" si="41"/>
        <v>239.35</v>
      </c>
      <c r="Q653" s="15" t="s">
        <v>8312</v>
      </c>
      <c r="R653" t="s">
        <v>8314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3">
        <f t="shared" si="41"/>
        <v>107.64</v>
      </c>
      <c r="Q654" s="15" t="s">
        <v>8312</v>
      </c>
      <c r="R654" t="s">
        <v>8314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3">
        <f t="shared" si="41"/>
        <v>95.83</v>
      </c>
      <c r="Q655" s="15" t="s">
        <v>8312</v>
      </c>
      <c r="R655" t="s">
        <v>8314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3">
        <f t="shared" si="41"/>
        <v>31.66</v>
      </c>
      <c r="Q656" s="15" t="s">
        <v>8312</v>
      </c>
      <c r="R656" t="s">
        <v>8314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3">
        <f t="shared" si="41"/>
        <v>42.89</v>
      </c>
      <c r="Q657" s="15" t="s">
        <v>8312</v>
      </c>
      <c r="R657" t="s">
        <v>8314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3">
        <f t="shared" si="41"/>
        <v>122.74</v>
      </c>
      <c r="Q658" s="15" t="s">
        <v>8312</v>
      </c>
      <c r="R658" t="s">
        <v>8314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3">
        <f t="shared" si="41"/>
        <v>190.45</v>
      </c>
      <c r="Q659" s="15" t="s">
        <v>8312</v>
      </c>
      <c r="R659" t="s">
        <v>8314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3">
        <f t="shared" si="41"/>
        <v>109.34</v>
      </c>
      <c r="Q660" s="15" t="s">
        <v>8312</v>
      </c>
      <c r="R660" t="s">
        <v>8314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3">
        <f t="shared" si="41"/>
        <v>143.66999999999999</v>
      </c>
      <c r="Q661" s="15" t="s">
        <v>8312</v>
      </c>
      <c r="R661" t="s">
        <v>8314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3">
        <f t="shared" si="41"/>
        <v>84.94</v>
      </c>
      <c r="Q662" s="15" t="s">
        <v>8312</v>
      </c>
      <c r="R662" t="s">
        <v>8314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3">
        <f t="shared" si="41"/>
        <v>10.56</v>
      </c>
      <c r="Q663" s="15" t="s">
        <v>8312</v>
      </c>
      <c r="R663" t="s">
        <v>8314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3">
        <f t="shared" si="41"/>
        <v>39</v>
      </c>
      <c r="Q664" s="15" t="s">
        <v>8312</v>
      </c>
      <c r="R664" t="s">
        <v>8314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3">
        <f t="shared" si="41"/>
        <v>100</v>
      </c>
      <c r="Q665" s="15" t="s">
        <v>8312</v>
      </c>
      <c r="R665" t="s">
        <v>8314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3">
        <f t="shared" si="41"/>
        <v>31.17</v>
      </c>
      <c r="Q666" s="15" t="s">
        <v>8312</v>
      </c>
      <c r="R666" t="s">
        <v>8314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3">
        <f t="shared" si="41"/>
        <v>155.33000000000001</v>
      </c>
      <c r="Q667" s="15" t="s">
        <v>8312</v>
      </c>
      <c r="R667" t="s">
        <v>8314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3">
        <f t="shared" si="41"/>
        <v>2</v>
      </c>
      <c r="Q668" s="15" t="s">
        <v>8312</v>
      </c>
      <c r="R668" t="s">
        <v>8314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3">
        <f t="shared" si="41"/>
        <v>178.93</v>
      </c>
      <c r="Q669" s="15" t="s">
        <v>8312</v>
      </c>
      <c r="R669" t="s">
        <v>8314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3">
        <f t="shared" si="41"/>
        <v>27.36</v>
      </c>
      <c r="Q670" s="15" t="s">
        <v>8312</v>
      </c>
      <c r="R670" t="s">
        <v>8314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3">
        <f t="shared" si="41"/>
        <v>1536.25</v>
      </c>
      <c r="Q671" s="15" t="s">
        <v>8312</v>
      </c>
      <c r="R671" t="s">
        <v>8314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3">
        <f t="shared" si="41"/>
        <v>85</v>
      </c>
      <c r="Q672" s="15" t="s">
        <v>8312</v>
      </c>
      <c r="R672" t="s">
        <v>8314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3">
        <f t="shared" si="41"/>
        <v>788.53</v>
      </c>
      <c r="Q673" s="15" t="s">
        <v>8312</v>
      </c>
      <c r="R673" t="s">
        <v>8314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3">
        <f t="shared" si="41"/>
        <v>50.3</v>
      </c>
      <c r="Q674" s="15" t="s">
        <v>8312</v>
      </c>
      <c r="R674" t="s">
        <v>8314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3">
        <f t="shared" si="41"/>
        <v>68.33</v>
      </c>
      <c r="Q675" s="15" t="s">
        <v>8312</v>
      </c>
      <c r="R675" t="s">
        <v>8314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3">
        <f t="shared" si="41"/>
        <v>7.5</v>
      </c>
      <c r="Q676" s="15" t="s">
        <v>8312</v>
      </c>
      <c r="R676" t="s">
        <v>8314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3">
        <f t="shared" si="41"/>
        <v>34.270000000000003</v>
      </c>
      <c r="Q677" s="15" t="s">
        <v>8312</v>
      </c>
      <c r="R677" t="s">
        <v>8314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3">
        <f t="shared" si="41"/>
        <v>61.29</v>
      </c>
      <c r="Q678" s="15" t="s">
        <v>8312</v>
      </c>
      <c r="R678" t="s">
        <v>8314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3">
        <f t="shared" si="41"/>
        <v>133.25</v>
      </c>
      <c r="Q679" s="15" t="s">
        <v>8312</v>
      </c>
      <c r="R679" t="s">
        <v>8314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3">
        <f t="shared" si="41"/>
        <v>65.180000000000007</v>
      </c>
      <c r="Q680" s="15" t="s">
        <v>8312</v>
      </c>
      <c r="R680" t="s">
        <v>8314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3">
        <f t="shared" si="41"/>
        <v>93.9</v>
      </c>
      <c r="Q681" s="15" t="s">
        <v>8312</v>
      </c>
      <c r="R681" t="s">
        <v>8314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3">
        <f t="shared" si="41"/>
        <v>150.65</v>
      </c>
      <c r="Q682" s="15" t="s">
        <v>8312</v>
      </c>
      <c r="R682" t="s">
        <v>8314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3">
        <f t="shared" si="41"/>
        <v>1</v>
      </c>
      <c r="Q683" s="15" t="s">
        <v>8312</v>
      </c>
      <c r="R683" t="s">
        <v>8314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3">
        <f t="shared" si="41"/>
        <v>13.25</v>
      </c>
      <c r="Q684" s="15" t="s">
        <v>8312</v>
      </c>
      <c r="R684" t="s">
        <v>8314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3">
        <f t="shared" si="41"/>
        <v>99.33</v>
      </c>
      <c r="Q685" s="15" t="s">
        <v>8312</v>
      </c>
      <c r="R685" t="s">
        <v>8314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3">
        <f t="shared" si="41"/>
        <v>177.39</v>
      </c>
      <c r="Q686" s="15" t="s">
        <v>8312</v>
      </c>
      <c r="R686" t="s">
        <v>8314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3">
        <f t="shared" si="41"/>
        <v>55.3</v>
      </c>
      <c r="Q687" s="15" t="s">
        <v>8312</v>
      </c>
      <c r="R687" t="s">
        <v>8314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3">
        <f t="shared" si="41"/>
        <v>0</v>
      </c>
      <c r="Q688" s="15" t="s">
        <v>8312</v>
      </c>
      <c r="R688" t="s">
        <v>8314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3">
        <f t="shared" si="41"/>
        <v>591.66999999999996</v>
      </c>
      <c r="Q689" s="15" t="s">
        <v>8312</v>
      </c>
      <c r="R689" t="s">
        <v>8314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3">
        <f t="shared" si="41"/>
        <v>405.5</v>
      </c>
      <c r="Q690" s="15" t="s">
        <v>8312</v>
      </c>
      <c r="R690" t="s">
        <v>8314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3">
        <f t="shared" si="41"/>
        <v>343.15</v>
      </c>
      <c r="Q691" s="15" t="s">
        <v>8312</v>
      </c>
      <c r="R691" t="s">
        <v>8314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3">
        <f t="shared" si="41"/>
        <v>72.59</v>
      </c>
      <c r="Q692" s="15" t="s">
        <v>8312</v>
      </c>
      <c r="R692" t="s">
        <v>8314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3">
        <f t="shared" si="41"/>
        <v>26</v>
      </c>
      <c r="Q693" s="15" t="s">
        <v>8312</v>
      </c>
      <c r="R693" t="s">
        <v>8314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3">
        <f t="shared" si="41"/>
        <v>6.5</v>
      </c>
      <c r="Q694" s="15" t="s">
        <v>8312</v>
      </c>
      <c r="R694" t="s">
        <v>8314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3">
        <f t="shared" si="41"/>
        <v>119.39</v>
      </c>
      <c r="Q695" s="15" t="s">
        <v>8312</v>
      </c>
      <c r="R695" t="s">
        <v>8314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3">
        <f t="shared" si="41"/>
        <v>84.29</v>
      </c>
      <c r="Q696" s="15" t="s">
        <v>8312</v>
      </c>
      <c r="R696" t="s">
        <v>8314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3">
        <f t="shared" si="41"/>
        <v>90.86</v>
      </c>
      <c r="Q697" s="15" t="s">
        <v>8312</v>
      </c>
      <c r="R697" t="s">
        <v>8314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3">
        <f t="shared" si="41"/>
        <v>1</v>
      </c>
      <c r="Q698" s="15" t="s">
        <v>8312</v>
      </c>
      <c r="R698" t="s">
        <v>8314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3">
        <f t="shared" si="41"/>
        <v>20.34</v>
      </c>
      <c r="Q699" s="15" t="s">
        <v>8312</v>
      </c>
      <c r="R699" t="s">
        <v>8314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3">
        <f t="shared" si="41"/>
        <v>530.69000000000005</v>
      </c>
      <c r="Q700" s="15" t="s">
        <v>8312</v>
      </c>
      <c r="R700" t="s">
        <v>8314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3">
        <f t="shared" si="41"/>
        <v>120.39</v>
      </c>
      <c r="Q701" s="15" t="s">
        <v>8312</v>
      </c>
      <c r="R701" t="s">
        <v>8314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3">
        <f t="shared" si="41"/>
        <v>13</v>
      </c>
      <c r="Q702" s="15" t="s">
        <v>8312</v>
      </c>
      <c r="R702" t="s">
        <v>8314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3">
        <f t="shared" si="41"/>
        <v>291.33</v>
      </c>
      <c r="Q703" s="15" t="s">
        <v>8312</v>
      </c>
      <c r="R703" t="s">
        <v>8314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3">
        <f t="shared" si="41"/>
        <v>124.92</v>
      </c>
      <c r="Q704" s="15" t="s">
        <v>8312</v>
      </c>
      <c r="R704" t="s">
        <v>8314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3">
        <f t="shared" si="41"/>
        <v>119.57</v>
      </c>
      <c r="Q705" s="15" t="s">
        <v>8312</v>
      </c>
      <c r="R705" t="s">
        <v>8314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13">
        <f t="shared" ref="P706:P769" si="45">IFERROR(ROUND(E706/L706,2),0)</f>
        <v>120.25</v>
      </c>
      <c r="Q706" s="15" t="s">
        <v>8312</v>
      </c>
      <c r="R706" t="s">
        <v>8314</v>
      </c>
      <c r="S706" s="18">
        <f t="shared" ref="S706:S769" si="46">(((J706/60)/60)/24)+DATE(1970,1,1)</f>
        <v>42726.192916666667</v>
      </c>
      <c r="T706" s="18">
        <f t="shared" ref="T706:T769" si="47">(((I706/60)/60)/24)+DATE(1970,1,1)</f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13">
        <f t="shared" si="45"/>
        <v>195.4</v>
      </c>
      <c r="Q707" s="15" t="s">
        <v>8312</v>
      </c>
      <c r="R707" t="s">
        <v>8314</v>
      </c>
      <c r="S707" s="18">
        <f t="shared" si="46"/>
        <v>42726.491643518515</v>
      </c>
      <c r="T707" s="18">
        <f t="shared" si="47"/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3">
        <f t="shared" si="45"/>
        <v>0</v>
      </c>
      <c r="Q708" s="15" t="s">
        <v>8312</v>
      </c>
      <c r="R708" t="s">
        <v>8314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3">
        <f t="shared" si="45"/>
        <v>117.7</v>
      </c>
      <c r="Q709" s="15" t="s">
        <v>8312</v>
      </c>
      <c r="R709" t="s">
        <v>8314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3">
        <f t="shared" si="45"/>
        <v>23.95</v>
      </c>
      <c r="Q710" s="15" t="s">
        <v>8312</v>
      </c>
      <c r="R710" t="s">
        <v>8314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3">
        <f t="shared" si="45"/>
        <v>30.5</v>
      </c>
      <c r="Q711" s="15" t="s">
        <v>8312</v>
      </c>
      <c r="R711" t="s">
        <v>8314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3">
        <f t="shared" si="45"/>
        <v>0</v>
      </c>
      <c r="Q712" s="15" t="s">
        <v>8312</v>
      </c>
      <c r="R712" t="s">
        <v>8314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3">
        <f t="shared" si="45"/>
        <v>99.97</v>
      </c>
      <c r="Q713" s="15" t="s">
        <v>8312</v>
      </c>
      <c r="R713" t="s">
        <v>8314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3">
        <f t="shared" si="45"/>
        <v>26.25</v>
      </c>
      <c r="Q714" s="15" t="s">
        <v>8312</v>
      </c>
      <c r="R714" t="s">
        <v>8314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3">
        <f t="shared" si="45"/>
        <v>199</v>
      </c>
      <c r="Q715" s="15" t="s">
        <v>8312</v>
      </c>
      <c r="R715" t="s">
        <v>8314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3">
        <f t="shared" si="45"/>
        <v>80.319999999999993</v>
      </c>
      <c r="Q716" s="15" t="s">
        <v>8312</v>
      </c>
      <c r="R716" t="s">
        <v>8314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3">
        <f t="shared" si="45"/>
        <v>115.75</v>
      </c>
      <c r="Q717" s="15" t="s">
        <v>8312</v>
      </c>
      <c r="R717" t="s">
        <v>8314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3">
        <f t="shared" si="45"/>
        <v>44.69</v>
      </c>
      <c r="Q718" s="15" t="s">
        <v>8312</v>
      </c>
      <c r="R718" t="s">
        <v>8314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3">
        <f t="shared" si="45"/>
        <v>76.25</v>
      </c>
      <c r="Q719" s="15" t="s">
        <v>8312</v>
      </c>
      <c r="R719" t="s">
        <v>8314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3">
        <f t="shared" si="45"/>
        <v>22.5</v>
      </c>
      <c r="Q720" s="15" t="s">
        <v>8312</v>
      </c>
      <c r="R720" t="s">
        <v>8314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3">
        <f t="shared" si="45"/>
        <v>19.399999999999999</v>
      </c>
      <c r="Q721" s="15" t="s">
        <v>8312</v>
      </c>
      <c r="R721" t="s">
        <v>8314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3">
        <f t="shared" si="45"/>
        <v>66.709999999999994</v>
      </c>
      <c r="Q722" s="15" t="s">
        <v>8315</v>
      </c>
      <c r="R722" t="s">
        <v>8349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3">
        <f t="shared" si="45"/>
        <v>84.14</v>
      </c>
      <c r="Q723" s="15" t="s">
        <v>8315</v>
      </c>
      <c r="R723" t="s">
        <v>8349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3">
        <f t="shared" si="45"/>
        <v>215.73</v>
      </c>
      <c r="Q724" s="15" t="s">
        <v>8315</v>
      </c>
      <c r="R724" t="s">
        <v>8349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3">
        <f t="shared" si="45"/>
        <v>54.69</v>
      </c>
      <c r="Q725" s="15" t="s">
        <v>8315</v>
      </c>
      <c r="R725" t="s">
        <v>8349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3">
        <f t="shared" si="45"/>
        <v>51.63</v>
      </c>
      <c r="Q726" s="15" t="s">
        <v>8315</v>
      </c>
      <c r="R726" t="s">
        <v>8349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3">
        <f t="shared" si="45"/>
        <v>143.36000000000001</v>
      </c>
      <c r="Q727" s="15" t="s">
        <v>8315</v>
      </c>
      <c r="R727" t="s">
        <v>8349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3">
        <f t="shared" si="45"/>
        <v>72.430000000000007</v>
      </c>
      <c r="Q728" s="15" t="s">
        <v>8315</v>
      </c>
      <c r="R728" t="s">
        <v>8349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3">
        <f t="shared" si="45"/>
        <v>36.53</v>
      </c>
      <c r="Q729" s="15" t="s">
        <v>8315</v>
      </c>
      <c r="R729" t="s">
        <v>8349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3">
        <f t="shared" si="45"/>
        <v>60.9</v>
      </c>
      <c r="Q730" s="15" t="s">
        <v>8315</v>
      </c>
      <c r="R730" t="s">
        <v>8349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3">
        <f t="shared" si="45"/>
        <v>43.55</v>
      </c>
      <c r="Q731" s="15" t="s">
        <v>8315</v>
      </c>
      <c r="R731" t="s">
        <v>8349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3">
        <f t="shared" si="45"/>
        <v>99.77</v>
      </c>
      <c r="Q732" s="15" t="s">
        <v>8315</v>
      </c>
      <c r="R732" t="s">
        <v>8349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3">
        <f t="shared" si="45"/>
        <v>88.73</v>
      </c>
      <c r="Q733" s="15" t="s">
        <v>8315</v>
      </c>
      <c r="R733" t="s">
        <v>8349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3">
        <f t="shared" si="45"/>
        <v>4.92</v>
      </c>
      <c r="Q734" s="15" t="s">
        <v>8315</v>
      </c>
      <c r="R734" t="s">
        <v>8349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3">
        <f t="shared" si="45"/>
        <v>17.82</v>
      </c>
      <c r="Q735" s="15" t="s">
        <v>8315</v>
      </c>
      <c r="R735" t="s">
        <v>8349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3">
        <f t="shared" si="45"/>
        <v>187.19</v>
      </c>
      <c r="Q736" s="15" t="s">
        <v>8315</v>
      </c>
      <c r="R736" t="s">
        <v>8349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3">
        <f t="shared" si="45"/>
        <v>234.81</v>
      </c>
      <c r="Q737" s="15" t="s">
        <v>8315</v>
      </c>
      <c r="R737" t="s">
        <v>8349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3">
        <f t="shared" si="45"/>
        <v>105.05</v>
      </c>
      <c r="Q738" s="15" t="s">
        <v>8315</v>
      </c>
      <c r="R738" t="s">
        <v>8349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3">
        <f t="shared" si="45"/>
        <v>56.67</v>
      </c>
      <c r="Q739" s="15" t="s">
        <v>8315</v>
      </c>
      <c r="R739" t="s">
        <v>8349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3">
        <f t="shared" si="45"/>
        <v>39.049999999999997</v>
      </c>
      <c r="Q740" s="15" t="s">
        <v>8315</v>
      </c>
      <c r="R740" t="s">
        <v>8349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3">
        <f t="shared" si="45"/>
        <v>68.349999999999994</v>
      </c>
      <c r="Q741" s="15" t="s">
        <v>8315</v>
      </c>
      <c r="R741" t="s">
        <v>8349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3">
        <f t="shared" si="45"/>
        <v>169.58</v>
      </c>
      <c r="Q742" s="15" t="s">
        <v>8315</v>
      </c>
      <c r="R742" t="s">
        <v>8349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3">
        <f t="shared" si="45"/>
        <v>141.41999999999999</v>
      </c>
      <c r="Q743" s="15" t="s">
        <v>8315</v>
      </c>
      <c r="R743" t="s">
        <v>8349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3">
        <f t="shared" si="45"/>
        <v>67.39</v>
      </c>
      <c r="Q744" s="15" t="s">
        <v>8315</v>
      </c>
      <c r="R744" t="s">
        <v>8349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3">
        <f t="shared" si="45"/>
        <v>54.27</v>
      </c>
      <c r="Q745" s="15" t="s">
        <v>8315</v>
      </c>
      <c r="R745" t="s">
        <v>8349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3">
        <f t="shared" si="45"/>
        <v>82.52</v>
      </c>
      <c r="Q746" s="15" t="s">
        <v>8315</v>
      </c>
      <c r="R746" t="s">
        <v>8349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3">
        <f t="shared" si="45"/>
        <v>53.73</v>
      </c>
      <c r="Q747" s="15" t="s">
        <v>8315</v>
      </c>
      <c r="R747" t="s">
        <v>8349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3">
        <f t="shared" si="45"/>
        <v>34.21</v>
      </c>
      <c r="Q748" s="15" t="s">
        <v>8315</v>
      </c>
      <c r="R748" t="s">
        <v>8349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3">
        <f t="shared" si="45"/>
        <v>127.33</v>
      </c>
      <c r="Q749" s="15" t="s">
        <v>8315</v>
      </c>
      <c r="R749" t="s">
        <v>8349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3">
        <f t="shared" si="45"/>
        <v>45.57</v>
      </c>
      <c r="Q750" s="15" t="s">
        <v>8315</v>
      </c>
      <c r="R750" t="s">
        <v>8349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3">
        <f t="shared" si="45"/>
        <v>95.96</v>
      </c>
      <c r="Q751" s="15" t="s">
        <v>8315</v>
      </c>
      <c r="R751" t="s">
        <v>8349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3">
        <f t="shared" si="45"/>
        <v>77.27</v>
      </c>
      <c r="Q752" s="15" t="s">
        <v>8315</v>
      </c>
      <c r="R752" t="s">
        <v>8349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3">
        <f t="shared" si="45"/>
        <v>57.34</v>
      </c>
      <c r="Q753" s="15" t="s">
        <v>8315</v>
      </c>
      <c r="R753" t="s">
        <v>8349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3">
        <f t="shared" si="45"/>
        <v>53.19</v>
      </c>
      <c r="Q754" s="15" t="s">
        <v>8315</v>
      </c>
      <c r="R754" t="s">
        <v>8349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3">
        <f t="shared" si="45"/>
        <v>492.31</v>
      </c>
      <c r="Q755" s="15" t="s">
        <v>8315</v>
      </c>
      <c r="R755" t="s">
        <v>8349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3">
        <f t="shared" si="45"/>
        <v>42.35</v>
      </c>
      <c r="Q756" s="15" t="s">
        <v>8315</v>
      </c>
      <c r="R756" t="s">
        <v>8349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3">
        <f t="shared" si="45"/>
        <v>37.47</v>
      </c>
      <c r="Q757" s="15" t="s">
        <v>8315</v>
      </c>
      <c r="R757" t="s">
        <v>8349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3">
        <f t="shared" si="45"/>
        <v>37.450000000000003</v>
      </c>
      <c r="Q758" s="15" t="s">
        <v>8315</v>
      </c>
      <c r="R758" t="s">
        <v>8349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3">
        <f t="shared" si="45"/>
        <v>33.06</v>
      </c>
      <c r="Q759" s="15" t="s">
        <v>8315</v>
      </c>
      <c r="R759" t="s">
        <v>8349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3">
        <f t="shared" si="45"/>
        <v>134.21</v>
      </c>
      <c r="Q760" s="15" t="s">
        <v>8315</v>
      </c>
      <c r="R760" t="s">
        <v>8349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3">
        <f t="shared" si="45"/>
        <v>51.47</v>
      </c>
      <c r="Q761" s="15" t="s">
        <v>8315</v>
      </c>
      <c r="R761" t="s">
        <v>8349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3">
        <f t="shared" si="45"/>
        <v>0</v>
      </c>
      <c r="Q762" s="15" t="s">
        <v>8315</v>
      </c>
      <c r="R762" t="s">
        <v>8316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3">
        <f t="shared" si="45"/>
        <v>39.17</v>
      </c>
      <c r="Q763" s="15" t="s">
        <v>8315</v>
      </c>
      <c r="R763" t="s">
        <v>8316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3">
        <f t="shared" si="45"/>
        <v>0</v>
      </c>
      <c r="Q764" s="15" t="s">
        <v>8315</v>
      </c>
      <c r="R764" t="s">
        <v>8316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3">
        <f t="shared" si="45"/>
        <v>5</v>
      </c>
      <c r="Q765" s="15" t="s">
        <v>8315</v>
      </c>
      <c r="R765" t="s">
        <v>8316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3">
        <f t="shared" si="45"/>
        <v>0</v>
      </c>
      <c r="Q766" s="15" t="s">
        <v>8315</v>
      </c>
      <c r="R766" t="s">
        <v>8316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3">
        <f t="shared" si="45"/>
        <v>57.3</v>
      </c>
      <c r="Q767" s="15" t="s">
        <v>8315</v>
      </c>
      <c r="R767" t="s">
        <v>8316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3">
        <f t="shared" si="45"/>
        <v>0</v>
      </c>
      <c r="Q768" s="15" t="s">
        <v>8315</v>
      </c>
      <c r="R768" t="s">
        <v>8316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3">
        <f t="shared" si="45"/>
        <v>59</v>
      </c>
      <c r="Q769" s="15" t="s">
        <v>8315</v>
      </c>
      <c r="R769" t="s">
        <v>8316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13">
        <f t="shared" ref="P770:P833" si="49">IFERROR(ROUND(E770/L770,2),0)</f>
        <v>0</v>
      </c>
      <c r="Q770" s="15" t="s">
        <v>8315</v>
      </c>
      <c r="R770" t="s">
        <v>8316</v>
      </c>
      <c r="S770" s="18">
        <f t="shared" ref="S770:S833" si="50">(((J770/60)/60)/24)+DATE(1970,1,1)</f>
        <v>41594.207060185188</v>
      </c>
      <c r="T770" s="18">
        <f t="shared" ref="T770:T833" si="51">(((I770/60)/60)/24)+DATE(1970,1,1)</f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13">
        <f t="shared" si="49"/>
        <v>31.85</v>
      </c>
      <c r="Q771" s="15" t="s">
        <v>8315</v>
      </c>
      <c r="R771" t="s">
        <v>8316</v>
      </c>
      <c r="S771" s="18">
        <f t="shared" si="50"/>
        <v>41604.996458333335</v>
      </c>
      <c r="T771" s="18">
        <f t="shared" si="51"/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3">
        <f t="shared" si="49"/>
        <v>0</v>
      </c>
      <c r="Q772" s="15" t="s">
        <v>8315</v>
      </c>
      <c r="R772" t="s">
        <v>8316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3">
        <f t="shared" si="49"/>
        <v>10</v>
      </c>
      <c r="Q773" s="15" t="s">
        <v>8315</v>
      </c>
      <c r="R773" t="s">
        <v>8316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3">
        <f t="shared" si="49"/>
        <v>50</v>
      </c>
      <c r="Q774" s="15" t="s">
        <v>8315</v>
      </c>
      <c r="R774" t="s">
        <v>8316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3">
        <f t="shared" si="49"/>
        <v>16</v>
      </c>
      <c r="Q775" s="15" t="s">
        <v>8315</v>
      </c>
      <c r="R775" t="s">
        <v>8316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3">
        <f t="shared" si="49"/>
        <v>39</v>
      </c>
      <c r="Q776" s="15" t="s">
        <v>8315</v>
      </c>
      <c r="R776" t="s">
        <v>8316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3">
        <f t="shared" si="49"/>
        <v>34</v>
      </c>
      <c r="Q777" s="15" t="s">
        <v>8315</v>
      </c>
      <c r="R777" t="s">
        <v>8316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3">
        <f t="shared" si="49"/>
        <v>63.12</v>
      </c>
      <c r="Q778" s="15" t="s">
        <v>8315</v>
      </c>
      <c r="R778" t="s">
        <v>8316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3">
        <f t="shared" si="49"/>
        <v>7</v>
      </c>
      <c r="Q779" s="15" t="s">
        <v>8315</v>
      </c>
      <c r="R779" t="s">
        <v>8316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3">
        <f t="shared" si="49"/>
        <v>2</v>
      </c>
      <c r="Q780" s="15" t="s">
        <v>8315</v>
      </c>
      <c r="R780" t="s">
        <v>8316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3">
        <f t="shared" si="49"/>
        <v>66.67</v>
      </c>
      <c r="Q781" s="15" t="s">
        <v>8315</v>
      </c>
      <c r="R781" t="s">
        <v>8316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3">
        <f t="shared" si="49"/>
        <v>38.520000000000003</v>
      </c>
      <c r="Q782" s="15" t="s">
        <v>8317</v>
      </c>
      <c r="R782" t="s">
        <v>8350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3">
        <f t="shared" si="49"/>
        <v>42.61</v>
      </c>
      <c r="Q783" s="15" t="s">
        <v>8317</v>
      </c>
      <c r="R783" t="s">
        <v>8350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3">
        <f t="shared" si="49"/>
        <v>50</v>
      </c>
      <c r="Q784" s="15" t="s">
        <v>8317</v>
      </c>
      <c r="R784" t="s">
        <v>8350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3">
        <f t="shared" si="49"/>
        <v>63.49</v>
      </c>
      <c r="Q785" s="15" t="s">
        <v>8317</v>
      </c>
      <c r="R785" t="s">
        <v>8350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3">
        <f t="shared" si="49"/>
        <v>102.5</v>
      </c>
      <c r="Q786" s="15" t="s">
        <v>8317</v>
      </c>
      <c r="R786" t="s">
        <v>8350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3">
        <f t="shared" si="49"/>
        <v>31.14</v>
      </c>
      <c r="Q787" s="15" t="s">
        <v>8317</v>
      </c>
      <c r="R787" t="s">
        <v>8350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3">
        <f t="shared" si="49"/>
        <v>162.27000000000001</v>
      </c>
      <c r="Q788" s="15" t="s">
        <v>8317</v>
      </c>
      <c r="R788" t="s">
        <v>8350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3">
        <f t="shared" si="49"/>
        <v>80.59</v>
      </c>
      <c r="Q789" s="15" t="s">
        <v>8317</v>
      </c>
      <c r="R789" t="s">
        <v>8350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3">
        <f t="shared" si="49"/>
        <v>59.85</v>
      </c>
      <c r="Q790" s="15" t="s">
        <v>8317</v>
      </c>
      <c r="R790" t="s">
        <v>8350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3">
        <f t="shared" si="49"/>
        <v>132.86000000000001</v>
      </c>
      <c r="Q791" s="15" t="s">
        <v>8317</v>
      </c>
      <c r="R791" t="s">
        <v>8350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3">
        <f t="shared" si="49"/>
        <v>92.55</v>
      </c>
      <c r="Q792" s="15" t="s">
        <v>8317</v>
      </c>
      <c r="R792" t="s">
        <v>8350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3">
        <f t="shared" si="49"/>
        <v>60.86</v>
      </c>
      <c r="Q793" s="15" t="s">
        <v>8317</v>
      </c>
      <c r="R793" t="s">
        <v>8350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3">
        <f t="shared" si="49"/>
        <v>41.85</v>
      </c>
      <c r="Q794" s="15" t="s">
        <v>8317</v>
      </c>
      <c r="R794" t="s">
        <v>8350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3">
        <f t="shared" si="49"/>
        <v>88.33</v>
      </c>
      <c r="Q795" s="15" t="s">
        <v>8317</v>
      </c>
      <c r="R795" t="s">
        <v>8350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3">
        <f t="shared" si="49"/>
        <v>158.96</v>
      </c>
      <c r="Q796" s="15" t="s">
        <v>8317</v>
      </c>
      <c r="R796" t="s">
        <v>8350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3">
        <f t="shared" si="49"/>
        <v>85.05</v>
      </c>
      <c r="Q797" s="15" t="s">
        <v>8317</v>
      </c>
      <c r="R797" t="s">
        <v>8350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3">
        <f t="shared" si="49"/>
        <v>112.61</v>
      </c>
      <c r="Q798" s="15" t="s">
        <v>8317</v>
      </c>
      <c r="R798" t="s">
        <v>8350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3">
        <f t="shared" si="49"/>
        <v>45.44</v>
      </c>
      <c r="Q799" s="15" t="s">
        <v>8317</v>
      </c>
      <c r="R799" t="s">
        <v>8350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3">
        <f t="shared" si="49"/>
        <v>46.22</v>
      </c>
      <c r="Q800" s="15" t="s">
        <v>8317</v>
      </c>
      <c r="R800" t="s">
        <v>8350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3">
        <f t="shared" si="49"/>
        <v>178.61</v>
      </c>
      <c r="Q801" s="15" t="s">
        <v>8317</v>
      </c>
      <c r="R801" t="s">
        <v>8350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3">
        <f t="shared" si="49"/>
        <v>40.75</v>
      </c>
      <c r="Q802" s="15" t="s">
        <v>8317</v>
      </c>
      <c r="R802" t="s">
        <v>8350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3">
        <f t="shared" si="49"/>
        <v>43.73</v>
      </c>
      <c r="Q803" s="15" t="s">
        <v>8317</v>
      </c>
      <c r="R803" t="s">
        <v>8350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3">
        <f t="shared" si="49"/>
        <v>81.069999999999993</v>
      </c>
      <c r="Q804" s="15" t="s">
        <v>8317</v>
      </c>
      <c r="R804" t="s">
        <v>8350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3">
        <f t="shared" si="49"/>
        <v>74.61</v>
      </c>
      <c r="Q805" s="15" t="s">
        <v>8317</v>
      </c>
      <c r="R805" t="s">
        <v>8350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3">
        <f t="shared" si="49"/>
        <v>305.56</v>
      </c>
      <c r="Q806" s="15" t="s">
        <v>8317</v>
      </c>
      <c r="R806" t="s">
        <v>8350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3">
        <f t="shared" si="49"/>
        <v>58.33</v>
      </c>
      <c r="Q807" s="15" t="s">
        <v>8317</v>
      </c>
      <c r="R807" t="s">
        <v>8350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3">
        <f t="shared" si="49"/>
        <v>117.68</v>
      </c>
      <c r="Q808" s="15" t="s">
        <v>8317</v>
      </c>
      <c r="R808" t="s">
        <v>8350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3">
        <f t="shared" si="49"/>
        <v>73.77</v>
      </c>
      <c r="Q809" s="15" t="s">
        <v>8317</v>
      </c>
      <c r="R809" t="s">
        <v>8350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3">
        <f t="shared" si="49"/>
        <v>104.65</v>
      </c>
      <c r="Q810" s="15" t="s">
        <v>8317</v>
      </c>
      <c r="R810" t="s">
        <v>8350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3">
        <f t="shared" si="49"/>
        <v>79.83</v>
      </c>
      <c r="Q811" s="15" t="s">
        <v>8317</v>
      </c>
      <c r="R811" t="s">
        <v>8350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3">
        <f t="shared" si="49"/>
        <v>58.33</v>
      </c>
      <c r="Q812" s="15" t="s">
        <v>8317</v>
      </c>
      <c r="R812" t="s">
        <v>8350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3">
        <f t="shared" si="49"/>
        <v>86.67</v>
      </c>
      <c r="Q813" s="15" t="s">
        <v>8317</v>
      </c>
      <c r="R813" t="s">
        <v>8350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3">
        <f t="shared" si="49"/>
        <v>27.61</v>
      </c>
      <c r="Q814" s="15" t="s">
        <v>8317</v>
      </c>
      <c r="R814" t="s">
        <v>8350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3">
        <f t="shared" si="49"/>
        <v>25</v>
      </c>
      <c r="Q815" s="15" t="s">
        <v>8317</v>
      </c>
      <c r="R815" t="s">
        <v>8350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3">
        <f t="shared" si="49"/>
        <v>45.46</v>
      </c>
      <c r="Q816" s="15" t="s">
        <v>8317</v>
      </c>
      <c r="R816" t="s">
        <v>8350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3">
        <f t="shared" si="49"/>
        <v>99.53</v>
      </c>
      <c r="Q817" s="15" t="s">
        <v>8317</v>
      </c>
      <c r="R817" t="s">
        <v>8350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3">
        <f t="shared" si="49"/>
        <v>39.31</v>
      </c>
      <c r="Q818" s="15" t="s">
        <v>8317</v>
      </c>
      <c r="R818" t="s">
        <v>8350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3">
        <f t="shared" si="49"/>
        <v>89.42</v>
      </c>
      <c r="Q819" s="15" t="s">
        <v>8317</v>
      </c>
      <c r="R819" t="s">
        <v>8350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3">
        <f t="shared" si="49"/>
        <v>28.68</v>
      </c>
      <c r="Q820" s="15" t="s">
        <v>8317</v>
      </c>
      <c r="R820" t="s">
        <v>8350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3">
        <f t="shared" si="49"/>
        <v>31.07</v>
      </c>
      <c r="Q821" s="15" t="s">
        <v>8317</v>
      </c>
      <c r="R821" t="s">
        <v>8350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3">
        <f t="shared" si="49"/>
        <v>70.55</v>
      </c>
      <c r="Q822" s="15" t="s">
        <v>8317</v>
      </c>
      <c r="R822" t="s">
        <v>8350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3">
        <f t="shared" si="49"/>
        <v>224.13</v>
      </c>
      <c r="Q823" s="15" t="s">
        <v>8317</v>
      </c>
      <c r="R823" t="s">
        <v>8350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3">
        <f t="shared" si="49"/>
        <v>51.81</v>
      </c>
      <c r="Q824" s="15" t="s">
        <v>8317</v>
      </c>
      <c r="R824" t="s">
        <v>8350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3">
        <f t="shared" si="49"/>
        <v>43.52</v>
      </c>
      <c r="Q825" s="15" t="s">
        <v>8317</v>
      </c>
      <c r="R825" t="s">
        <v>8350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3">
        <f t="shared" si="49"/>
        <v>39.82</v>
      </c>
      <c r="Q826" s="15" t="s">
        <v>8317</v>
      </c>
      <c r="R826" t="s">
        <v>8350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3">
        <f t="shared" si="49"/>
        <v>126.81</v>
      </c>
      <c r="Q827" s="15" t="s">
        <v>8317</v>
      </c>
      <c r="R827" t="s">
        <v>8350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3">
        <f t="shared" si="49"/>
        <v>113.88</v>
      </c>
      <c r="Q828" s="15" t="s">
        <v>8317</v>
      </c>
      <c r="R828" t="s">
        <v>8350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3">
        <f t="shared" si="49"/>
        <v>28.18</v>
      </c>
      <c r="Q829" s="15" t="s">
        <v>8317</v>
      </c>
      <c r="R829" t="s">
        <v>8350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3">
        <f t="shared" si="49"/>
        <v>36.61</v>
      </c>
      <c r="Q830" s="15" t="s">
        <v>8317</v>
      </c>
      <c r="R830" t="s">
        <v>8350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3">
        <f t="shared" si="49"/>
        <v>32.5</v>
      </c>
      <c r="Q831" s="15" t="s">
        <v>8317</v>
      </c>
      <c r="R831" t="s">
        <v>8350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3">
        <f t="shared" si="49"/>
        <v>60.66</v>
      </c>
      <c r="Q832" s="15" t="s">
        <v>8317</v>
      </c>
      <c r="R832" t="s">
        <v>8350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3">
        <f t="shared" si="49"/>
        <v>175</v>
      </c>
      <c r="Q833" s="15" t="s">
        <v>8317</v>
      </c>
      <c r="R833" t="s">
        <v>8350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13">
        <f t="shared" ref="P834:P897" si="53">IFERROR(ROUND(E834/L834,2),0)</f>
        <v>97.99</v>
      </c>
      <c r="Q834" s="15" t="s">
        <v>8317</v>
      </c>
      <c r="R834" t="s">
        <v>8350</v>
      </c>
      <c r="S834" s="18">
        <f t="shared" ref="S834:S897" si="54">(((J834/60)/60)/24)+DATE(1970,1,1)</f>
        <v>40869.675173611111</v>
      </c>
      <c r="T834" s="18">
        <f t="shared" ref="T834:T897" si="55">(((I834/60)/60)/24)+DATE(1970,1,1)</f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13">
        <f t="shared" si="53"/>
        <v>148.78</v>
      </c>
      <c r="Q835" s="15" t="s">
        <v>8317</v>
      </c>
      <c r="R835" t="s">
        <v>8350</v>
      </c>
      <c r="S835" s="18">
        <f t="shared" si="54"/>
        <v>41718.878182870372</v>
      </c>
      <c r="T835" s="18">
        <f t="shared" si="55"/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3">
        <f t="shared" si="53"/>
        <v>96.08</v>
      </c>
      <c r="Q836" s="15" t="s">
        <v>8317</v>
      </c>
      <c r="R836" t="s">
        <v>8350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3">
        <f t="shared" si="53"/>
        <v>58.63</v>
      </c>
      <c r="Q837" s="15" t="s">
        <v>8317</v>
      </c>
      <c r="R837" t="s">
        <v>8350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3">
        <f t="shared" si="53"/>
        <v>109.71</v>
      </c>
      <c r="Q838" s="15" t="s">
        <v>8317</v>
      </c>
      <c r="R838" t="s">
        <v>8350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3">
        <f t="shared" si="53"/>
        <v>49.11</v>
      </c>
      <c r="Q839" s="15" t="s">
        <v>8317</v>
      </c>
      <c r="R839" t="s">
        <v>8350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3">
        <f t="shared" si="53"/>
        <v>47.67</v>
      </c>
      <c r="Q840" s="15" t="s">
        <v>8317</v>
      </c>
      <c r="R840" t="s">
        <v>8350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3">
        <f t="shared" si="53"/>
        <v>60.74</v>
      </c>
      <c r="Q841" s="15" t="s">
        <v>8317</v>
      </c>
      <c r="R841" t="s">
        <v>8350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3">
        <f t="shared" si="53"/>
        <v>63.38</v>
      </c>
      <c r="Q842" s="15" t="s">
        <v>8317</v>
      </c>
      <c r="R842" t="s">
        <v>8351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3">
        <f t="shared" si="53"/>
        <v>53.89</v>
      </c>
      <c r="Q843" s="15" t="s">
        <v>8317</v>
      </c>
      <c r="R843" t="s">
        <v>8351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3">
        <f t="shared" si="53"/>
        <v>66.87</v>
      </c>
      <c r="Q844" s="15" t="s">
        <v>8317</v>
      </c>
      <c r="R844" t="s">
        <v>8351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3">
        <f t="shared" si="53"/>
        <v>63.1</v>
      </c>
      <c r="Q845" s="15" t="s">
        <v>8317</v>
      </c>
      <c r="R845" t="s">
        <v>8351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3">
        <f t="shared" si="53"/>
        <v>36.630000000000003</v>
      </c>
      <c r="Q846" s="15" t="s">
        <v>8317</v>
      </c>
      <c r="R846" t="s">
        <v>8351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3">
        <f t="shared" si="53"/>
        <v>34.01</v>
      </c>
      <c r="Q847" s="15" t="s">
        <v>8317</v>
      </c>
      <c r="R847" t="s">
        <v>8351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3">
        <f t="shared" si="53"/>
        <v>28.55</v>
      </c>
      <c r="Q848" s="15" t="s">
        <v>8317</v>
      </c>
      <c r="R848" t="s">
        <v>8351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3">
        <f t="shared" si="53"/>
        <v>10</v>
      </c>
      <c r="Q849" s="15" t="s">
        <v>8317</v>
      </c>
      <c r="R849" t="s">
        <v>8351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3">
        <f t="shared" si="53"/>
        <v>18.75</v>
      </c>
      <c r="Q850" s="15" t="s">
        <v>8317</v>
      </c>
      <c r="R850" t="s">
        <v>8351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3">
        <f t="shared" si="53"/>
        <v>41.7</v>
      </c>
      <c r="Q851" s="15" t="s">
        <v>8317</v>
      </c>
      <c r="R851" t="s">
        <v>8351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3">
        <f t="shared" si="53"/>
        <v>46.67</v>
      </c>
      <c r="Q852" s="15" t="s">
        <v>8317</v>
      </c>
      <c r="R852" t="s">
        <v>8351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3">
        <f t="shared" si="53"/>
        <v>37.270000000000003</v>
      </c>
      <c r="Q853" s="15" t="s">
        <v>8317</v>
      </c>
      <c r="R853" t="s">
        <v>8351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3">
        <f t="shared" si="53"/>
        <v>59.26</v>
      </c>
      <c r="Q854" s="15" t="s">
        <v>8317</v>
      </c>
      <c r="R854" t="s">
        <v>8351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3">
        <f t="shared" si="53"/>
        <v>30</v>
      </c>
      <c r="Q855" s="15" t="s">
        <v>8317</v>
      </c>
      <c r="R855" t="s">
        <v>8351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3">
        <f t="shared" si="53"/>
        <v>65.86</v>
      </c>
      <c r="Q856" s="15" t="s">
        <v>8317</v>
      </c>
      <c r="R856" t="s">
        <v>8351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3">
        <f t="shared" si="53"/>
        <v>31.91</v>
      </c>
      <c r="Q857" s="15" t="s">
        <v>8317</v>
      </c>
      <c r="R857" t="s">
        <v>8351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3">
        <f t="shared" si="53"/>
        <v>19.46</v>
      </c>
      <c r="Q858" s="15" t="s">
        <v>8317</v>
      </c>
      <c r="R858" t="s">
        <v>8351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3">
        <f t="shared" si="53"/>
        <v>50</v>
      </c>
      <c r="Q859" s="15" t="s">
        <v>8317</v>
      </c>
      <c r="R859" t="s">
        <v>8351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3">
        <f t="shared" si="53"/>
        <v>22.74</v>
      </c>
      <c r="Q860" s="15" t="s">
        <v>8317</v>
      </c>
      <c r="R860" t="s">
        <v>8351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3">
        <f t="shared" si="53"/>
        <v>42.72</v>
      </c>
      <c r="Q861" s="15" t="s">
        <v>8317</v>
      </c>
      <c r="R861" t="s">
        <v>8351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3">
        <f t="shared" si="53"/>
        <v>52.92</v>
      </c>
      <c r="Q862" s="15" t="s">
        <v>8317</v>
      </c>
      <c r="R862" t="s">
        <v>8318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3">
        <f t="shared" si="53"/>
        <v>50.5</v>
      </c>
      <c r="Q863" s="15" t="s">
        <v>8317</v>
      </c>
      <c r="R863" t="s">
        <v>8318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3">
        <f t="shared" si="53"/>
        <v>42.5</v>
      </c>
      <c r="Q864" s="15" t="s">
        <v>8317</v>
      </c>
      <c r="R864" t="s">
        <v>8318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3">
        <f t="shared" si="53"/>
        <v>18</v>
      </c>
      <c r="Q865" s="15" t="s">
        <v>8317</v>
      </c>
      <c r="R865" t="s">
        <v>8318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3">
        <f t="shared" si="53"/>
        <v>34.18</v>
      </c>
      <c r="Q866" s="15" t="s">
        <v>8317</v>
      </c>
      <c r="R866" t="s">
        <v>8318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3">
        <f t="shared" si="53"/>
        <v>22.5</v>
      </c>
      <c r="Q867" s="15" t="s">
        <v>8317</v>
      </c>
      <c r="R867" t="s">
        <v>8318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3">
        <f t="shared" si="53"/>
        <v>58.18</v>
      </c>
      <c r="Q868" s="15" t="s">
        <v>8317</v>
      </c>
      <c r="R868" t="s">
        <v>8318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3">
        <f t="shared" si="53"/>
        <v>109.18</v>
      </c>
      <c r="Q869" s="15" t="s">
        <v>8317</v>
      </c>
      <c r="R869" t="s">
        <v>8318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3">
        <f t="shared" si="53"/>
        <v>50</v>
      </c>
      <c r="Q870" s="15" t="s">
        <v>8317</v>
      </c>
      <c r="R870" t="s">
        <v>8318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3">
        <f t="shared" si="53"/>
        <v>346.67</v>
      </c>
      <c r="Q871" s="15" t="s">
        <v>8317</v>
      </c>
      <c r="R871" t="s">
        <v>8318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3">
        <f t="shared" si="53"/>
        <v>12.4</v>
      </c>
      <c r="Q872" s="15" t="s">
        <v>8317</v>
      </c>
      <c r="R872" t="s">
        <v>8318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3">
        <f t="shared" si="53"/>
        <v>27.08</v>
      </c>
      <c r="Q873" s="15" t="s">
        <v>8317</v>
      </c>
      <c r="R873" t="s">
        <v>8318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3">
        <f t="shared" si="53"/>
        <v>32.5</v>
      </c>
      <c r="Q874" s="15" t="s">
        <v>8317</v>
      </c>
      <c r="R874" t="s">
        <v>8318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3">
        <f t="shared" si="53"/>
        <v>9</v>
      </c>
      <c r="Q875" s="15" t="s">
        <v>8317</v>
      </c>
      <c r="R875" t="s">
        <v>8318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3">
        <f t="shared" si="53"/>
        <v>34.76</v>
      </c>
      <c r="Q876" s="15" t="s">
        <v>8317</v>
      </c>
      <c r="R876" t="s">
        <v>8318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3">
        <f t="shared" si="53"/>
        <v>0</v>
      </c>
      <c r="Q877" s="15" t="s">
        <v>8317</v>
      </c>
      <c r="R877" t="s">
        <v>8318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3">
        <f t="shared" si="53"/>
        <v>28.58</v>
      </c>
      <c r="Q878" s="15" t="s">
        <v>8317</v>
      </c>
      <c r="R878" t="s">
        <v>8318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3">
        <f t="shared" si="53"/>
        <v>46.59</v>
      </c>
      <c r="Q879" s="15" t="s">
        <v>8317</v>
      </c>
      <c r="R879" t="s">
        <v>8318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3">
        <f t="shared" si="53"/>
        <v>32.5</v>
      </c>
      <c r="Q880" s="15" t="s">
        <v>8317</v>
      </c>
      <c r="R880" t="s">
        <v>8318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3">
        <f t="shared" si="53"/>
        <v>21.47</v>
      </c>
      <c r="Q881" s="15" t="s">
        <v>8317</v>
      </c>
      <c r="R881" t="s">
        <v>8318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3">
        <f t="shared" si="53"/>
        <v>14.13</v>
      </c>
      <c r="Q882" s="15" t="s">
        <v>8317</v>
      </c>
      <c r="R882" t="s">
        <v>8319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3">
        <f t="shared" si="53"/>
        <v>30</v>
      </c>
      <c r="Q883" s="15" t="s">
        <v>8317</v>
      </c>
      <c r="R883" t="s">
        <v>8319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3">
        <f t="shared" si="53"/>
        <v>21.57</v>
      </c>
      <c r="Q884" s="15" t="s">
        <v>8317</v>
      </c>
      <c r="R884" t="s">
        <v>8319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3">
        <f t="shared" si="53"/>
        <v>83.38</v>
      </c>
      <c r="Q885" s="15" t="s">
        <v>8317</v>
      </c>
      <c r="R885" t="s">
        <v>8319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3">
        <f t="shared" si="53"/>
        <v>10</v>
      </c>
      <c r="Q886" s="15" t="s">
        <v>8317</v>
      </c>
      <c r="R886" t="s">
        <v>8319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3">
        <f t="shared" si="53"/>
        <v>35.71</v>
      </c>
      <c r="Q887" s="15" t="s">
        <v>8317</v>
      </c>
      <c r="R887" t="s">
        <v>8319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3">
        <f t="shared" si="53"/>
        <v>29.29</v>
      </c>
      <c r="Q888" s="15" t="s">
        <v>8317</v>
      </c>
      <c r="R888" t="s">
        <v>8319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3">
        <f t="shared" si="53"/>
        <v>0</v>
      </c>
      <c r="Q889" s="15" t="s">
        <v>8317</v>
      </c>
      <c r="R889" t="s">
        <v>8319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3">
        <f t="shared" si="53"/>
        <v>18</v>
      </c>
      <c r="Q890" s="15" t="s">
        <v>8317</v>
      </c>
      <c r="R890" t="s">
        <v>8319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3">
        <f t="shared" si="53"/>
        <v>73.760000000000005</v>
      </c>
      <c r="Q891" s="15" t="s">
        <v>8317</v>
      </c>
      <c r="R891" t="s">
        <v>8319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3">
        <f t="shared" si="53"/>
        <v>31.25</v>
      </c>
      <c r="Q892" s="15" t="s">
        <v>8317</v>
      </c>
      <c r="R892" t="s">
        <v>8319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3">
        <f t="shared" si="53"/>
        <v>28.89</v>
      </c>
      <c r="Q893" s="15" t="s">
        <v>8317</v>
      </c>
      <c r="R893" t="s">
        <v>8319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3">
        <f t="shared" si="53"/>
        <v>143.82</v>
      </c>
      <c r="Q894" s="15" t="s">
        <v>8317</v>
      </c>
      <c r="R894" t="s">
        <v>8319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3">
        <f t="shared" si="53"/>
        <v>40</v>
      </c>
      <c r="Q895" s="15" t="s">
        <v>8317</v>
      </c>
      <c r="R895" t="s">
        <v>8319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3">
        <f t="shared" si="53"/>
        <v>147.81</v>
      </c>
      <c r="Q896" s="15" t="s">
        <v>8317</v>
      </c>
      <c r="R896" t="s">
        <v>8319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3">
        <f t="shared" si="53"/>
        <v>27.86</v>
      </c>
      <c r="Q897" s="15" t="s">
        <v>8317</v>
      </c>
      <c r="R897" t="s">
        <v>8319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13">
        <f t="shared" ref="P898:P961" si="57">IFERROR(ROUND(E898/L898,2),0)</f>
        <v>44.44</v>
      </c>
      <c r="Q898" s="15" t="s">
        <v>8317</v>
      </c>
      <c r="R898" t="s">
        <v>8319</v>
      </c>
      <c r="S898" s="18">
        <f t="shared" ref="S898:S961" si="58">(((J898/60)/60)/24)+DATE(1970,1,1)</f>
        <v>42218.872986111113</v>
      </c>
      <c r="T898" s="18">
        <f t="shared" ref="T898:T961" si="59">(((I898/60)/60)/24)+DATE(1970,1,1)</f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3">
        <f t="shared" si="57"/>
        <v>0</v>
      </c>
      <c r="Q899" s="15" t="s">
        <v>8317</v>
      </c>
      <c r="R899" t="s">
        <v>8319</v>
      </c>
      <c r="S899" s="18">
        <f t="shared" si="58"/>
        <v>41211.688750000001</v>
      </c>
      <c r="T899" s="18">
        <f t="shared" si="59"/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3">
        <f t="shared" si="57"/>
        <v>35</v>
      </c>
      <c r="Q900" s="15" t="s">
        <v>8317</v>
      </c>
      <c r="R900" t="s">
        <v>8319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3">
        <f t="shared" si="57"/>
        <v>35</v>
      </c>
      <c r="Q901" s="15" t="s">
        <v>8317</v>
      </c>
      <c r="R901" t="s">
        <v>8319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3">
        <f t="shared" si="57"/>
        <v>10.5</v>
      </c>
      <c r="Q902" s="15" t="s">
        <v>8317</v>
      </c>
      <c r="R902" t="s">
        <v>8318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3">
        <f t="shared" si="57"/>
        <v>0</v>
      </c>
      <c r="Q903" s="15" t="s">
        <v>8317</v>
      </c>
      <c r="R903" t="s">
        <v>8318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3">
        <f t="shared" si="57"/>
        <v>30</v>
      </c>
      <c r="Q904" s="15" t="s">
        <v>8317</v>
      </c>
      <c r="R904" t="s">
        <v>8318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3">
        <f t="shared" si="57"/>
        <v>40</v>
      </c>
      <c r="Q905" s="15" t="s">
        <v>8317</v>
      </c>
      <c r="R905" t="s">
        <v>8318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3">
        <f t="shared" si="57"/>
        <v>50.33</v>
      </c>
      <c r="Q906" s="15" t="s">
        <v>8317</v>
      </c>
      <c r="R906" t="s">
        <v>8318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3">
        <f t="shared" si="57"/>
        <v>32.67</v>
      </c>
      <c r="Q907" s="15" t="s">
        <v>8317</v>
      </c>
      <c r="R907" t="s">
        <v>8318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3">
        <f t="shared" si="57"/>
        <v>0</v>
      </c>
      <c r="Q908" s="15" t="s">
        <v>8317</v>
      </c>
      <c r="R908" t="s">
        <v>8318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3">
        <f t="shared" si="57"/>
        <v>0</v>
      </c>
      <c r="Q909" s="15" t="s">
        <v>8317</v>
      </c>
      <c r="R909" t="s">
        <v>8318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3">
        <f t="shared" si="57"/>
        <v>0</v>
      </c>
      <c r="Q910" s="15" t="s">
        <v>8317</v>
      </c>
      <c r="R910" t="s">
        <v>8318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3">
        <f t="shared" si="57"/>
        <v>65</v>
      </c>
      <c r="Q911" s="15" t="s">
        <v>8317</v>
      </c>
      <c r="R911" t="s">
        <v>8318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3">
        <f t="shared" si="57"/>
        <v>24.6</v>
      </c>
      <c r="Q912" s="15" t="s">
        <v>8317</v>
      </c>
      <c r="R912" t="s">
        <v>8318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3">
        <f t="shared" si="57"/>
        <v>0</v>
      </c>
      <c r="Q913" s="15" t="s">
        <v>8317</v>
      </c>
      <c r="R913" t="s">
        <v>8318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3">
        <f t="shared" si="57"/>
        <v>15</v>
      </c>
      <c r="Q914" s="15" t="s">
        <v>8317</v>
      </c>
      <c r="R914" t="s">
        <v>8318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3">
        <f t="shared" si="57"/>
        <v>82.58</v>
      </c>
      <c r="Q915" s="15" t="s">
        <v>8317</v>
      </c>
      <c r="R915" t="s">
        <v>8318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3">
        <f t="shared" si="57"/>
        <v>0</v>
      </c>
      <c r="Q916" s="15" t="s">
        <v>8317</v>
      </c>
      <c r="R916" t="s">
        <v>8318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3">
        <f t="shared" si="57"/>
        <v>41.67</v>
      </c>
      <c r="Q917" s="15" t="s">
        <v>8317</v>
      </c>
      <c r="R917" t="s">
        <v>8318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3">
        <f t="shared" si="57"/>
        <v>0</v>
      </c>
      <c r="Q918" s="15" t="s">
        <v>8317</v>
      </c>
      <c r="R918" t="s">
        <v>8318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3">
        <f t="shared" si="57"/>
        <v>30</v>
      </c>
      <c r="Q919" s="15" t="s">
        <v>8317</v>
      </c>
      <c r="R919" t="s">
        <v>8318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3">
        <f t="shared" si="57"/>
        <v>19.600000000000001</v>
      </c>
      <c r="Q920" s="15" t="s">
        <v>8317</v>
      </c>
      <c r="R920" t="s">
        <v>8318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3">
        <f t="shared" si="57"/>
        <v>100</v>
      </c>
      <c r="Q921" s="15" t="s">
        <v>8317</v>
      </c>
      <c r="R921" t="s">
        <v>8318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3">
        <f t="shared" si="57"/>
        <v>0</v>
      </c>
      <c r="Q922" s="15" t="s">
        <v>8317</v>
      </c>
      <c r="R922" t="s">
        <v>8318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3">
        <f t="shared" si="57"/>
        <v>231.75</v>
      </c>
      <c r="Q923" s="15" t="s">
        <v>8317</v>
      </c>
      <c r="R923" t="s">
        <v>8318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3">
        <f t="shared" si="57"/>
        <v>189.33</v>
      </c>
      <c r="Q924" s="15" t="s">
        <v>8317</v>
      </c>
      <c r="R924" t="s">
        <v>8318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3">
        <f t="shared" si="57"/>
        <v>55</v>
      </c>
      <c r="Q925" s="15" t="s">
        <v>8317</v>
      </c>
      <c r="R925" t="s">
        <v>8318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3">
        <f t="shared" si="57"/>
        <v>21.8</v>
      </c>
      <c r="Q926" s="15" t="s">
        <v>8317</v>
      </c>
      <c r="R926" t="s">
        <v>8318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3">
        <f t="shared" si="57"/>
        <v>32</v>
      </c>
      <c r="Q927" s="15" t="s">
        <v>8317</v>
      </c>
      <c r="R927" t="s">
        <v>8318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3">
        <f t="shared" si="57"/>
        <v>0</v>
      </c>
      <c r="Q928" s="15" t="s">
        <v>8317</v>
      </c>
      <c r="R928" t="s">
        <v>8318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3">
        <f t="shared" si="57"/>
        <v>0</v>
      </c>
      <c r="Q929" s="15" t="s">
        <v>8317</v>
      </c>
      <c r="R929" t="s">
        <v>8318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3">
        <f t="shared" si="57"/>
        <v>56.25</v>
      </c>
      <c r="Q930" s="15" t="s">
        <v>8317</v>
      </c>
      <c r="R930" t="s">
        <v>8318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3">
        <f t="shared" si="57"/>
        <v>0</v>
      </c>
      <c r="Q931" s="15" t="s">
        <v>8317</v>
      </c>
      <c r="R931" t="s">
        <v>8318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3">
        <f t="shared" si="57"/>
        <v>69</v>
      </c>
      <c r="Q932" s="15" t="s">
        <v>8317</v>
      </c>
      <c r="R932" t="s">
        <v>8318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3">
        <f t="shared" si="57"/>
        <v>18.71</v>
      </c>
      <c r="Q933" s="15" t="s">
        <v>8317</v>
      </c>
      <c r="R933" t="s">
        <v>8318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3">
        <f t="shared" si="57"/>
        <v>46.03</v>
      </c>
      <c r="Q934" s="15" t="s">
        <v>8317</v>
      </c>
      <c r="R934" t="s">
        <v>8318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3">
        <f t="shared" si="57"/>
        <v>60</v>
      </c>
      <c r="Q935" s="15" t="s">
        <v>8317</v>
      </c>
      <c r="R935" t="s">
        <v>8318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3">
        <f t="shared" si="57"/>
        <v>50.67</v>
      </c>
      <c r="Q936" s="15" t="s">
        <v>8317</v>
      </c>
      <c r="R936" t="s">
        <v>8318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3">
        <f t="shared" si="57"/>
        <v>25</v>
      </c>
      <c r="Q937" s="15" t="s">
        <v>8317</v>
      </c>
      <c r="R937" t="s">
        <v>8318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3">
        <f t="shared" si="57"/>
        <v>0</v>
      </c>
      <c r="Q938" s="15" t="s">
        <v>8317</v>
      </c>
      <c r="R938" t="s">
        <v>8318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3">
        <f t="shared" si="57"/>
        <v>20</v>
      </c>
      <c r="Q939" s="15" t="s">
        <v>8317</v>
      </c>
      <c r="R939" t="s">
        <v>8318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3">
        <f t="shared" si="57"/>
        <v>25</v>
      </c>
      <c r="Q940" s="15" t="s">
        <v>8317</v>
      </c>
      <c r="R940" t="s">
        <v>8318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3">
        <f t="shared" si="57"/>
        <v>20</v>
      </c>
      <c r="Q941" s="15" t="s">
        <v>8317</v>
      </c>
      <c r="R941" t="s">
        <v>8318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3">
        <f t="shared" si="57"/>
        <v>110.29</v>
      </c>
      <c r="Q942" s="15" t="s">
        <v>8312</v>
      </c>
      <c r="R942" t="s">
        <v>8314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3">
        <f t="shared" si="57"/>
        <v>37.450000000000003</v>
      </c>
      <c r="Q943" s="15" t="s">
        <v>8312</v>
      </c>
      <c r="R943" t="s">
        <v>8314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3">
        <f t="shared" si="57"/>
        <v>41.75</v>
      </c>
      <c r="Q944" s="15" t="s">
        <v>8312</v>
      </c>
      <c r="R944" t="s">
        <v>8314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3">
        <f t="shared" si="57"/>
        <v>24.08</v>
      </c>
      <c r="Q945" s="15" t="s">
        <v>8312</v>
      </c>
      <c r="R945" t="s">
        <v>8314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3">
        <f t="shared" si="57"/>
        <v>69.41</v>
      </c>
      <c r="Q946" s="15" t="s">
        <v>8312</v>
      </c>
      <c r="R946" t="s">
        <v>8314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3">
        <f t="shared" si="57"/>
        <v>155.25</v>
      </c>
      <c r="Q947" s="15" t="s">
        <v>8312</v>
      </c>
      <c r="R947" t="s">
        <v>8314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3">
        <f t="shared" si="57"/>
        <v>57.2</v>
      </c>
      <c r="Q948" s="15" t="s">
        <v>8312</v>
      </c>
      <c r="R948" t="s">
        <v>8314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3">
        <f t="shared" si="57"/>
        <v>0</v>
      </c>
      <c r="Q949" s="15" t="s">
        <v>8312</v>
      </c>
      <c r="R949" t="s">
        <v>8314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3">
        <f t="shared" si="57"/>
        <v>60</v>
      </c>
      <c r="Q950" s="15" t="s">
        <v>8312</v>
      </c>
      <c r="R950" t="s">
        <v>8314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3">
        <f t="shared" si="57"/>
        <v>39</v>
      </c>
      <c r="Q951" s="15" t="s">
        <v>8312</v>
      </c>
      <c r="R951" t="s">
        <v>8314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3">
        <f t="shared" si="57"/>
        <v>58.42</v>
      </c>
      <c r="Q952" s="15" t="s">
        <v>8312</v>
      </c>
      <c r="R952" t="s">
        <v>8314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3">
        <f t="shared" si="57"/>
        <v>158.63999999999999</v>
      </c>
      <c r="Q953" s="15" t="s">
        <v>8312</v>
      </c>
      <c r="R953" t="s">
        <v>8314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3">
        <f t="shared" si="57"/>
        <v>99.86</v>
      </c>
      <c r="Q954" s="15" t="s">
        <v>8312</v>
      </c>
      <c r="R954" t="s">
        <v>8314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3">
        <f t="shared" si="57"/>
        <v>25.2</v>
      </c>
      <c r="Q955" s="15" t="s">
        <v>8312</v>
      </c>
      <c r="R955" t="s">
        <v>8314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3">
        <f t="shared" si="57"/>
        <v>89.19</v>
      </c>
      <c r="Q956" s="15" t="s">
        <v>8312</v>
      </c>
      <c r="R956" t="s">
        <v>8314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3">
        <f t="shared" si="57"/>
        <v>182.62</v>
      </c>
      <c r="Q957" s="15" t="s">
        <v>8312</v>
      </c>
      <c r="R957" t="s">
        <v>8314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3">
        <f t="shared" si="57"/>
        <v>50.65</v>
      </c>
      <c r="Q958" s="15" t="s">
        <v>8312</v>
      </c>
      <c r="R958" t="s">
        <v>8314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3">
        <f t="shared" si="57"/>
        <v>33.29</v>
      </c>
      <c r="Q959" s="15" t="s">
        <v>8312</v>
      </c>
      <c r="R959" t="s">
        <v>8314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3">
        <f t="shared" si="57"/>
        <v>51.82</v>
      </c>
      <c r="Q960" s="15" t="s">
        <v>8312</v>
      </c>
      <c r="R960" t="s">
        <v>8314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3">
        <f t="shared" si="57"/>
        <v>113.63</v>
      </c>
      <c r="Q961" s="15" t="s">
        <v>8312</v>
      </c>
      <c r="R961" t="s">
        <v>8314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13">
        <f t="shared" ref="P962:P1025" si="61">IFERROR(ROUND(E962/L962,2),0)</f>
        <v>136.46</v>
      </c>
      <c r="Q962" s="15" t="s">
        <v>8312</v>
      </c>
      <c r="R962" t="s">
        <v>8314</v>
      </c>
      <c r="S962" s="18">
        <f t="shared" ref="S962:S1025" si="62">(((J962/60)/60)/24)+DATE(1970,1,1)</f>
        <v>42766.626793981486</v>
      </c>
      <c r="T962" s="18">
        <f t="shared" ref="T962:T1025" si="63">(((I962/60)/60)/24)+DATE(1970,1,1)</f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13">
        <f t="shared" si="61"/>
        <v>364.35</v>
      </c>
      <c r="Q963" s="15" t="s">
        <v>8312</v>
      </c>
      <c r="R963" t="s">
        <v>8314</v>
      </c>
      <c r="S963" s="18">
        <f t="shared" si="62"/>
        <v>42740.693692129629</v>
      </c>
      <c r="T963" s="18">
        <f t="shared" si="63"/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3">
        <f t="shared" si="61"/>
        <v>19.239999999999998</v>
      </c>
      <c r="Q964" s="15" t="s">
        <v>8312</v>
      </c>
      <c r="R964" t="s">
        <v>8314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3">
        <f t="shared" si="61"/>
        <v>41.89</v>
      </c>
      <c r="Q965" s="15" t="s">
        <v>8312</v>
      </c>
      <c r="R965" t="s">
        <v>8314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3">
        <f t="shared" si="61"/>
        <v>30.31</v>
      </c>
      <c r="Q966" s="15" t="s">
        <v>8312</v>
      </c>
      <c r="R966" t="s">
        <v>8314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3">
        <f t="shared" si="61"/>
        <v>49.67</v>
      </c>
      <c r="Q967" s="15" t="s">
        <v>8312</v>
      </c>
      <c r="R967" t="s">
        <v>8314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3">
        <f t="shared" si="61"/>
        <v>59.2</v>
      </c>
      <c r="Q968" s="15" t="s">
        <v>8312</v>
      </c>
      <c r="R968" t="s">
        <v>8314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3">
        <f t="shared" si="61"/>
        <v>43.98</v>
      </c>
      <c r="Q969" s="15" t="s">
        <v>8312</v>
      </c>
      <c r="R969" t="s">
        <v>8314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3">
        <f t="shared" si="61"/>
        <v>26.5</v>
      </c>
      <c r="Q970" s="15" t="s">
        <v>8312</v>
      </c>
      <c r="R970" t="s">
        <v>8314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3">
        <f t="shared" si="61"/>
        <v>1272.73</v>
      </c>
      <c r="Q971" s="15" t="s">
        <v>8312</v>
      </c>
      <c r="R971" t="s">
        <v>8314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3">
        <f t="shared" si="61"/>
        <v>164</v>
      </c>
      <c r="Q972" s="15" t="s">
        <v>8312</v>
      </c>
      <c r="R972" t="s">
        <v>8314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3">
        <f t="shared" si="61"/>
        <v>45.2</v>
      </c>
      <c r="Q973" s="15" t="s">
        <v>8312</v>
      </c>
      <c r="R973" t="s">
        <v>8314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3">
        <f t="shared" si="61"/>
        <v>153.88999999999999</v>
      </c>
      <c r="Q974" s="15" t="s">
        <v>8312</v>
      </c>
      <c r="R974" t="s">
        <v>8314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3">
        <f t="shared" si="61"/>
        <v>51.38</v>
      </c>
      <c r="Q975" s="15" t="s">
        <v>8312</v>
      </c>
      <c r="R975" t="s">
        <v>8314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3">
        <f t="shared" si="61"/>
        <v>93.33</v>
      </c>
      <c r="Q976" s="15" t="s">
        <v>8312</v>
      </c>
      <c r="R976" t="s">
        <v>8314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3">
        <f t="shared" si="61"/>
        <v>108.63</v>
      </c>
      <c r="Q977" s="15" t="s">
        <v>8312</v>
      </c>
      <c r="R977" t="s">
        <v>8314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3">
        <f t="shared" si="61"/>
        <v>160.5</v>
      </c>
      <c r="Q978" s="15" t="s">
        <v>8312</v>
      </c>
      <c r="R978" t="s">
        <v>8314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3">
        <f t="shared" si="61"/>
        <v>75.75</v>
      </c>
      <c r="Q979" s="15" t="s">
        <v>8312</v>
      </c>
      <c r="R979" t="s">
        <v>8314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3">
        <f t="shared" si="61"/>
        <v>790.84</v>
      </c>
      <c r="Q980" s="15" t="s">
        <v>8312</v>
      </c>
      <c r="R980" t="s">
        <v>8314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3">
        <f t="shared" si="61"/>
        <v>301.94</v>
      </c>
      <c r="Q981" s="15" t="s">
        <v>8312</v>
      </c>
      <c r="R981" t="s">
        <v>8314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3">
        <f t="shared" si="61"/>
        <v>47.94</v>
      </c>
      <c r="Q982" s="15" t="s">
        <v>8312</v>
      </c>
      <c r="R982" t="s">
        <v>8314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3">
        <f t="shared" si="61"/>
        <v>2.75</v>
      </c>
      <c r="Q983" s="15" t="s">
        <v>8312</v>
      </c>
      <c r="R983" t="s">
        <v>8314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3">
        <f t="shared" si="61"/>
        <v>1</v>
      </c>
      <c r="Q984" s="15" t="s">
        <v>8312</v>
      </c>
      <c r="R984" t="s">
        <v>8314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3">
        <f t="shared" si="61"/>
        <v>171.79</v>
      </c>
      <c r="Q985" s="15" t="s">
        <v>8312</v>
      </c>
      <c r="R985" t="s">
        <v>8314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3">
        <f t="shared" si="61"/>
        <v>35.33</v>
      </c>
      <c r="Q986" s="15" t="s">
        <v>8312</v>
      </c>
      <c r="R986" t="s">
        <v>8314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3">
        <f t="shared" si="61"/>
        <v>82.09</v>
      </c>
      <c r="Q987" s="15" t="s">
        <v>8312</v>
      </c>
      <c r="R987" t="s">
        <v>8314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3">
        <f t="shared" si="61"/>
        <v>110.87</v>
      </c>
      <c r="Q988" s="15" t="s">
        <v>8312</v>
      </c>
      <c r="R988" t="s">
        <v>8314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3">
        <f t="shared" si="61"/>
        <v>161.22</v>
      </c>
      <c r="Q989" s="15" t="s">
        <v>8312</v>
      </c>
      <c r="R989" t="s">
        <v>8314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3">
        <f t="shared" si="61"/>
        <v>0</v>
      </c>
      <c r="Q990" s="15" t="s">
        <v>8312</v>
      </c>
      <c r="R990" t="s">
        <v>8314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3">
        <f t="shared" si="61"/>
        <v>52.41</v>
      </c>
      <c r="Q991" s="15" t="s">
        <v>8312</v>
      </c>
      <c r="R991" t="s">
        <v>8314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3">
        <f t="shared" si="61"/>
        <v>13</v>
      </c>
      <c r="Q992" s="15" t="s">
        <v>8312</v>
      </c>
      <c r="R992" t="s">
        <v>8314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3">
        <f t="shared" si="61"/>
        <v>30.29</v>
      </c>
      <c r="Q993" s="15" t="s">
        <v>8312</v>
      </c>
      <c r="R993" t="s">
        <v>8314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3">
        <f t="shared" si="61"/>
        <v>116.75</v>
      </c>
      <c r="Q994" s="15" t="s">
        <v>8312</v>
      </c>
      <c r="R994" t="s">
        <v>8314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3">
        <f t="shared" si="61"/>
        <v>89.6</v>
      </c>
      <c r="Q995" s="15" t="s">
        <v>8312</v>
      </c>
      <c r="R995" t="s">
        <v>8314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3">
        <f t="shared" si="61"/>
        <v>424.45</v>
      </c>
      <c r="Q996" s="15" t="s">
        <v>8312</v>
      </c>
      <c r="R996" t="s">
        <v>8314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3">
        <f t="shared" si="61"/>
        <v>80.67</v>
      </c>
      <c r="Q997" s="15" t="s">
        <v>8312</v>
      </c>
      <c r="R997" t="s">
        <v>8314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3">
        <f t="shared" si="61"/>
        <v>13</v>
      </c>
      <c r="Q998" s="15" t="s">
        <v>8312</v>
      </c>
      <c r="R998" t="s">
        <v>8314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3">
        <f t="shared" si="61"/>
        <v>8.1300000000000008</v>
      </c>
      <c r="Q999" s="15" t="s">
        <v>8312</v>
      </c>
      <c r="R999" t="s">
        <v>8314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3">
        <f t="shared" si="61"/>
        <v>153.43</v>
      </c>
      <c r="Q1000" s="15" t="s">
        <v>8312</v>
      </c>
      <c r="R1000" t="s">
        <v>8314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3">
        <f t="shared" si="61"/>
        <v>292.08</v>
      </c>
      <c r="Q1001" s="15" t="s">
        <v>8312</v>
      </c>
      <c r="R1001" t="s">
        <v>8314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3">
        <f t="shared" si="61"/>
        <v>3304</v>
      </c>
      <c r="Q1002" s="15" t="s">
        <v>8312</v>
      </c>
      <c r="R1002" t="s">
        <v>8314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3">
        <f t="shared" si="61"/>
        <v>1300</v>
      </c>
      <c r="Q1003" s="15" t="s">
        <v>8312</v>
      </c>
      <c r="R1003" t="s">
        <v>8314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3">
        <f t="shared" si="61"/>
        <v>134.55000000000001</v>
      </c>
      <c r="Q1004" s="15" t="s">
        <v>8312</v>
      </c>
      <c r="R1004" t="s">
        <v>8314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3">
        <f t="shared" si="61"/>
        <v>214.07</v>
      </c>
      <c r="Q1005" s="15" t="s">
        <v>8312</v>
      </c>
      <c r="R1005" t="s">
        <v>8314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3">
        <f t="shared" si="61"/>
        <v>216.34</v>
      </c>
      <c r="Q1006" s="15" t="s">
        <v>8312</v>
      </c>
      <c r="R1006" t="s">
        <v>8314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3">
        <f t="shared" si="61"/>
        <v>932.31</v>
      </c>
      <c r="Q1007" s="15" t="s">
        <v>8312</v>
      </c>
      <c r="R1007" t="s">
        <v>8314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3">
        <f t="shared" si="61"/>
        <v>29.25</v>
      </c>
      <c r="Q1008" s="15" t="s">
        <v>8312</v>
      </c>
      <c r="R1008" t="s">
        <v>8314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3">
        <f t="shared" si="61"/>
        <v>174.95</v>
      </c>
      <c r="Q1009" s="15" t="s">
        <v>8312</v>
      </c>
      <c r="R1009" t="s">
        <v>8314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3">
        <f t="shared" si="61"/>
        <v>250</v>
      </c>
      <c r="Q1010" s="15" t="s">
        <v>8312</v>
      </c>
      <c r="R1010" t="s">
        <v>8314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3">
        <f t="shared" si="61"/>
        <v>65</v>
      </c>
      <c r="Q1011" s="15" t="s">
        <v>8312</v>
      </c>
      <c r="R1011" t="s">
        <v>8314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3">
        <f t="shared" si="61"/>
        <v>55</v>
      </c>
      <c r="Q1012" s="15" t="s">
        <v>8312</v>
      </c>
      <c r="R1012" t="s">
        <v>8314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3">
        <f t="shared" si="61"/>
        <v>75</v>
      </c>
      <c r="Q1013" s="15" t="s">
        <v>8312</v>
      </c>
      <c r="R1013" t="s">
        <v>8314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3">
        <f t="shared" si="61"/>
        <v>1389.36</v>
      </c>
      <c r="Q1014" s="15" t="s">
        <v>8312</v>
      </c>
      <c r="R1014" t="s">
        <v>8314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3">
        <f t="shared" si="61"/>
        <v>95.91</v>
      </c>
      <c r="Q1015" s="15" t="s">
        <v>8312</v>
      </c>
      <c r="R1015" t="s">
        <v>8314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3">
        <f t="shared" si="61"/>
        <v>191.25</v>
      </c>
      <c r="Q1016" s="15" t="s">
        <v>8312</v>
      </c>
      <c r="R1016" t="s">
        <v>8314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3">
        <f t="shared" si="61"/>
        <v>40</v>
      </c>
      <c r="Q1017" s="15" t="s">
        <v>8312</v>
      </c>
      <c r="R1017" t="s">
        <v>8314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3">
        <f t="shared" si="61"/>
        <v>74.790000000000006</v>
      </c>
      <c r="Q1018" s="15" t="s">
        <v>8312</v>
      </c>
      <c r="R1018" t="s">
        <v>8314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3">
        <f t="shared" si="61"/>
        <v>161.12</v>
      </c>
      <c r="Q1019" s="15" t="s">
        <v>8312</v>
      </c>
      <c r="R1019" t="s">
        <v>8314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3">
        <f t="shared" si="61"/>
        <v>88.71</v>
      </c>
      <c r="Q1020" s="15" t="s">
        <v>8312</v>
      </c>
      <c r="R1020" t="s">
        <v>8314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3">
        <f t="shared" si="61"/>
        <v>53.25</v>
      </c>
      <c r="Q1021" s="15" t="s">
        <v>8312</v>
      </c>
      <c r="R1021" t="s">
        <v>8314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3">
        <f t="shared" si="61"/>
        <v>106.2</v>
      </c>
      <c r="Q1022" s="15" t="s">
        <v>8317</v>
      </c>
      <c r="R1022" t="s">
        <v>8352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3">
        <f t="shared" si="61"/>
        <v>22.08</v>
      </c>
      <c r="Q1023" s="15" t="s">
        <v>8317</v>
      </c>
      <c r="R1023" t="s">
        <v>8352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3">
        <f t="shared" si="61"/>
        <v>31.05</v>
      </c>
      <c r="Q1024" s="15" t="s">
        <v>8317</v>
      </c>
      <c r="R1024" t="s">
        <v>8352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3">
        <f t="shared" si="61"/>
        <v>36.21</v>
      </c>
      <c r="Q1025" s="15" t="s">
        <v>8317</v>
      </c>
      <c r="R1025" t="s">
        <v>8352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13">
        <f t="shared" ref="P1026:P1089" si="65">IFERROR(ROUND(E1026/L1026,2),0)</f>
        <v>388.98</v>
      </c>
      <c r="Q1026" s="15" t="s">
        <v>8317</v>
      </c>
      <c r="R1026" t="s">
        <v>8352</v>
      </c>
      <c r="S1026" s="18">
        <f t="shared" ref="S1026:S1089" si="66">(((J1026/60)/60)/24)+DATE(1970,1,1)</f>
        <v>42370.580590277779</v>
      </c>
      <c r="T1026" s="18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13">
        <f t="shared" si="65"/>
        <v>71.849999999999994</v>
      </c>
      <c r="Q1027" s="15" t="s">
        <v>8317</v>
      </c>
      <c r="R1027" t="s">
        <v>8352</v>
      </c>
      <c r="S1027" s="18">
        <f t="shared" si="66"/>
        <v>42049.833761574075</v>
      </c>
      <c r="T1027" s="18">
        <f t="shared" si="67"/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3">
        <f t="shared" si="65"/>
        <v>57.38</v>
      </c>
      <c r="Q1028" s="15" t="s">
        <v>8317</v>
      </c>
      <c r="R1028" t="s">
        <v>8352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3">
        <f t="shared" si="65"/>
        <v>69.67</v>
      </c>
      <c r="Q1029" s="15" t="s">
        <v>8317</v>
      </c>
      <c r="R1029" t="s">
        <v>8352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3">
        <f t="shared" si="65"/>
        <v>45.99</v>
      </c>
      <c r="Q1030" s="15" t="s">
        <v>8317</v>
      </c>
      <c r="R1030" t="s">
        <v>8352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3">
        <f t="shared" si="65"/>
        <v>79.260000000000005</v>
      </c>
      <c r="Q1031" s="15" t="s">
        <v>8317</v>
      </c>
      <c r="R1031" t="s">
        <v>8352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3">
        <f t="shared" si="65"/>
        <v>43.03</v>
      </c>
      <c r="Q1032" s="15" t="s">
        <v>8317</v>
      </c>
      <c r="R1032" t="s">
        <v>8352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3">
        <f t="shared" si="65"/>
        <v>108.48</v>
      </c>
      <c r="Q1033" s="15" t="s">
        <v>8317</v>
      </c>
      <c r="R1033" t="s">
        <v>8352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3">
        <f t="shared" si="65"/>
        <v>61.03</v>
      </c>
      <c r="Q1034" s="15" t="s">
        <v>8317</v>
      </c>
      <c r="R1034" t="s">
        <v>8352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3">
        <f t="shared" si="65"/>
        <v>50.59</v>
      </c>
      <c r="Q1035" s="15" t="s">
        <v>8317</v>
      </c>
      <c r="R1035" t="s">
        <v>8352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3">
        <f t="shared" si="65"/>
        <v>39.159999999999997</v>
      </c>
      <c r="Q1036" s="15" t="s">
        <v>8317</v>
      </c>
      <c r="R1036" t="s">
        <v>8352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3">
        <f t="shared" si="65"/>
        <v>65.16</v>
      </c>
      <c r="Q1037" s="15" t="s">
        <v>8317</v>
      </c>
      <c r="R1037" t="s">
        <v>8352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3">
        <f t="shared" si="65"/>
        <v>23.96</v>
      </c>
      <c r="Q1038" s="15" t="s">
        <v>8317</v>
      </c>
      <c r="R1038" t="s">
        <v>8352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3">
        <f t="shared" si="65"/>
        <v>48.62</v>
      </c>
      <c r="Q1039" s="15" t="s">
        <v>8317</v>
      </c>
      <c r="R1039" t="s">
        <v>8352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3">
        <f t="shared" si="65"/>
        <v>35.74</v>
      </c>
      <c r="Q1040" s="15" t="s">
        <v>8317</v>
      </c>
      <c r="R1040" t="s">
        <v>8352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3">
        <f t="shared" si="65"/>
        <v>21.37</v>
      </c>
      <c r="Q1041" s="15" t="s">
        <v>8317</v>
      </c>
      <c r="R1041" t="s">
        <v>8352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3">
        <f t="shared" si="65"/>
        <v>250</v>
      </c>
      <c r="Q1042" s="15" t="s">
        <v>8320</v>
      </c>
      <c r="R1042" t="s">
        <v>8321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3">
        <f t="shared" si="65"/>
        <v>0</v>
      </c>
      <c r="Q1043" s="15" t="s">
        <v>8320</v>
      </c>
      <c r="R1043" t="s">
        <v>8321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3">
        <f t="shared" si="65"/>
        <v>10</v>
      </c>
      <c r="Q1044" s="15" t="s">
        <v>8320</v>
      </c>
      <c r="R1044" t="s">
        <v>8321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3">
        <f t="shared" si="65"/>
        <v>29.24</v>
      </c>
      <c r="Q1045" s="15" t="s">
        <v>8320</v>
      </c>
      <c r="R1045" t="s">
        <v>8321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3">
        <f t="shared" si="65"/>
        <v>3</v>
      </c>
      <c r="Q1046" s="15" t="s">
        <v>8320</v>
      </c>
      <c r="R1046" t="s">
        <v>8321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3">
        <f t="shared" si="65"/>
        <v>33.25</v>
      </c>
      <c r="Q1047" s="15" t="s">
        <v>8320</v>
      </c>
      <c r="R1047" t="s">
        <v>8321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3">
        <f t="shared" si="65"/>
        <v>0</v>
      </c>
      <c r="Q1048" s="15" t="s">
        <v>8320</v>
      </c>
      <c r="R1048" t="s">
        <v>8321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3">
        <f t="shared" si="65"/>
        <v>1</v>
      </c>
      <c r="Q1049" s="15" t="s">
        <v>8320</v>
      </c>
      <c r="R1049" t="s">
        <v>8321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3">
        <f t="shared" si="65"/>
        <v>53</v>
      </c>
      <c r="Q1050" s="15" t="s">
        <v>8320</v>
      </c>
      <c r="R1050" t="s">
        <v>8321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3">
        <f t="shared" si="65"/>
        <v>0</v>
      </c>
      <c r="Q1051" s="15" t="s">
        <v>8320</v>
      </c>
      <c r="R1051" t="s">
        <v>8321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3">
        <f t="shared" si="65"/>
        <v>0</v>
      </c>
      <c r="Q1052" s="15" t="s">
        <v>8320</v>
      </c>
      <c r="R1052" t="s">
        <v>8321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3">
        <f t="shared" si="65"/>
        <v>0</v>
      </c>
      <c r="Q1053" s="15" t="s">
        <v>8320</v>
      </c>
      <c r="R1053" t="s">
        <v>8321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3">
        <f t="shared" si="65"/>
        <v>0</v>
      </c>
      <c r="Q1054" s="15" t="s">
        <v>8320</v>
      </c>
      <c r="R1054" t="s">
        <v>8321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3">
        <f t="shared" si="65"/>
        <v>15</v>
      </c>
      <c r="Q1055" s="15" t="s">
        <v>8320</v>
      </c>
      <c r="R1055" t="s">
        <v>8321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3">
        <f t="shared" si="65"/>
        <v>0</v>
      </c>
      <c r="Q1056" s="15" t="s">
        <v>8320</v>
      </c>
      <c r="R1056" t="s">
        <v>8321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3">
        <f t="shared" si="65"/>
        <v>0</v>
      </c>
      <c r="Q1057" s="15" t="s">
        <v>8320</v>
      </c>
      <c r="R1057" t="s">
        <v>8321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3">
        <f t="shared" si="65"/>
        <v>0</v>
      </c>
      <c r="Q1058" s="15" t="s">
        <v>8320</v>
      </c>
      <c r="R1058" t="s">
        <v>8321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3">
        <f t="shared" si="65"/>
        <v>0</v>
      </c>
      <c r="Q1059" s="15" t="s">
        <v>8320</v>
      </c>
      <c r="R1059" t="s">
        <v>8321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3">
        <f t="shared" si="65"/>
        <v>0</v>
      </c>
      <c r="Q1060" s="15" t="s">
        <v>8320</v>
      </c>
      <c r="R1060" t="s">
        <v>8321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3">
        <f t="shared" si="65"/>
        <v>0</v>
      </c>
      <c r="Q1061" s="15" t="s">
        <v>8320</v>
      </c>
      <c r="R1061" t="s">
        <v>8321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3">
        <f t="shared" si="65"/>
        <v>50</v>
      </c>
      <c r="Q1062" s="15" t="s">
        <v>8320</v>
      </c>
      <c r="R1062" t="s">
        <v>8321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3">
        <f t="shared" si="65"/>
        <v>0</v>
      </c>
      <c r="Q1063" s="15" t="s">
        <v>8320</v>
      </c>
      <c r="R1063" t="s">
        <v>8321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3">
        <f t="shared" si="65"/>
        <v>47.5</v>
      </c>
      <c r="Q1064" s="15" t="s">
        <v>8320</v>
      </c>
      <c r="R1064" t="s">
        <v>8321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3">
        <f t="shared" si="65"/>
        <v>0</v>
      </c>
      <c r="Q1065" s="15" t="s">
        <v>8320</v>
      </c>
      <c r="R1065" t="s">
        <v>8321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3">
        <f t="shared" si="65"/>
        <v>65.67</v>
      </c>
      <c r="Q1066" s="15" t="s">
        <v>8322</v>
      </c>
      <c r="R1066" t="s">
        <v>8323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3">
        <f t="shared" si="65"/>
        <v>16.2</v>
      </c>
      <c r="Q1067" s="15" t="s">
        <v>8322</v>
      </c>
      <c r="R1067" t="s">
        <v>8323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3">
        <f t="shared" si="65"/>
        <v>34.130000000000003</v>
      </c>
      <c r="Q1068" s="15" t="s">
        <v>8322</v>
      </c>
      <c r="R1068" t="s">
        <v>8323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3">
        <f t="shared" si="65"/>
        <v>13</v>
      </c>
      <c r="Q1069" s="15" t="s">
        <v>8322</v>
      </c>
      <c r="R1069" t="s">
        <v>8323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3">
        <f t="shared" si="65"/>
        <v>11.25</v>
      </c>
      <c r="Q1070" s="15" t="s">
        <v>8322</v>
      </c>
      <c r="R1070" t="s">
        <v>8323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3">
        <f t="shared" si="65"/>
        <v>40.479999999999997</v>
      </c>
      <c r="Q1071" s="15" t="s">
        <v>8322</v>
      </c>
      <c r="R1071" t="s">
        <v>8323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3">
        <f t="shared" si="65"/>
        <v>35</v>
      </c>
      <c r="Q1072" s="15" t="s">
        <v>8322</v>
      </c>
      <c r="R1072" t="s">
        <v>8323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3">
        <f t="shared" si="65"/>
        <v>0</v>
      </c>
      <c r="Q1073" s="15" t="s">
        <v>8322</v>
      </c>
      <c r="R1073" t="s">
        <v>8323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3">
        <f t="shared" si="65"/>
        <v>12.75</v>
      </c>
      <c r="Q1074" s="15" t="s">
        <v>8322</v>
      </c>
      <c r="R1074" t="s">
        <v>8323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3">
        <f t="shared" si="65"/>
        <v>10</v>
      </c>
      <c r="Q1075" s="15" t="s">
        <v>8322</v>
      </c>
      <c r="R1075" t="s">
        <v>8323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3">
        <f t="shared" si="65"/>
        <v>113.57</v>
      </c>
      <c r="Q1076" s="15" t="s">
        <v>8322</v>
      </c>
      <c r="R1076" t="s">
        <v>8323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3">
        <f t="shared" si="65"/>
        <v>15</v>
      </c>
      <c r="Q1077" s="15" t="s">
        <v>8322</v>
      </c>
      <c r="R1077" t="s">
        <v>8323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3">
        <f t="shared" si="65"/>
        <v>48.28</v>
      </c>
      <c r="Q1078" s="15" t="s">
        <v>8322</v>
      </c>
      <c r="R1078" t="s">
        <v>8323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3">
        <f t="shared" si="65"/>
        <v>43.98</v>
      </c>
      <c r="Q1079" s="15" t="s">
        <v>8322</v>
      </c>
      <c r="R1079" t="s">
        <v>8323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3">
        <f t="shared" si="65"/>
        <v>9</v>
      </c>
      <c r="Q1080" s="15" t="s">
        <v>8322</v>
      </c>
      <c r="R1080" t="s">
        <v>8323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3">
        <f t="shared" si="65"/>
        <v>37.67</v>
      </c>
      <c r="Q1081" s="15" t="s">
        <v>8322</v>
      </c>
      <c r="R1081" t="s">
        <v>8323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3">
        <f t="shared" si="65"/>
        <v>18.579999999999998</v>
      </c>
      <c r="Q1082" s="15" t="s">
        <v>8322</v>
      </c>
      <c r="R1082" t="s">
        <v>8323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3">
        <f t="shared" si="65"/>
        <v>3</v>
      </c>
      <c r="Q1083" s="15" t="s">
        <v>8322</v>
      </c>
      <c r="R1083" t="s">
        <v>8323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3">
        <f t="shared" si="65"/>
        <v>18.670000000000002</v>
      </c>
      <c r="Q1084" s="15" t="s">
        <v>8322</v>
      </c>
      <c r="R1084" t="s">
        <v>8323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3">
        <f t="shared" si="65"/>
        <v>410</v>
      </c>
      <c r="Q1085" s="15" t="s">
        <v>8322</v>
      </c>
      <c r="R1085" t="s">
        <v>8323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3">
        <f t="shared" si="65"/>
        <v>0</v>
      </c>
      <c r="Q1086" s="15" t="s">
        <v>8322</v>
      </c>
      <c r="R1086" t="s">
        <v>8323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3">
        <f t="shared" si="65"/>
        <v>114</v>
      </c>
      <c r="Q1087" s="15" t="s">
        <v>8322</v>
      </c>
      <c r="R1087" t="s">
        <v>8323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3">
        <f t="shared" si="65"/>
        <v>7.5</v>
      </c>
      <c r="Q1088" s="15" t="s">
        <v>8322</v>
      </c>
      <c r="R1088" t="s">
        <v>8323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3">
        <f t="shared" si="65"/>
        <v>0</v>
      </c>
      <c r="Q1089" s="15" t="s">
        <v>8322</v>
      </c>
      <c r="R1089" t="s">
        <v>8323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13">
        <f t="shared" ref="P1090:P1153" si="69">IFERROR(ROUND(E1090/L1090,2),0)</f>
        <v>43.42</v>
      </c>
      <c r="Q1090" s="15" t="s">
        <v>8322</v>
      </c>
      <c r="R1090" t="s">
        <v>8323</v>
      </c>
      <c r="S1090" s="18">
        <f t="shared" ref="S1090:S1153" si="70">(((J1090/60)/60)/24)+DATE(1970,1,1)</f>
        <v>41723.799386574072</v>
      </c>
      <c r="T1090" s="18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13">
        <f t="shared" si="69"/>
        <v>23.96</v>
      </c>
      <c r="Q1091" s="15" t="s">
        <v>8322</v>
      </c>
      <c r="R1091" t="s">
        <v>8323</v>
      </c>
      <c r="S1091" s="18">
        <f t="shared" si="70"/>
        <v>42151.189525462964</v>
      </c>
      <c r="T1091" s="18">
        <f t="shared" si="71"/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3">
        <f t="shared" si="69"/>
        <v>5</v>
      </c>
      <c r="Q1092" s="15" t="s">
        <v>8322</v>
      </c>
      <c r="R1092" t="s">
        <v>8323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3">
        <f t="shared" si="69"/>
        <v>12.5</v>
      </c>
      <c r="Q1093" s="15" t="s">
        <v>8322</v>
      </c>
      <c r="R1093" t="s">
        <v>8323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3">
        <f t="shared" si="69"/>
        <v>3</v>
      </c>
      <c r="Q1094" s="15" t="s">
        <v>8322</v>
      </c>
      <c r="R1094" t="s">
        <v>8323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3">
        <f t="shared" si="69"/>
        <v>10.56</v>
      </c>
      <c r="Q1095" s="15" t="s">
        <v>8322</v>
      </c>
      <c r="R1095" t="s">
        <v>8323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3">
        <f t="shared" si="69"/>
        <v>122</v>
      </c>
      <c r="Q1096" s="15" t="s">
        <v>8322</v>
      </c>
      <c r="R1096" t="s">
        <v>8323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3">
        <f t="shared" si="69"/>
        <v>267.81</v>
      </c>
      <c r="Q1097" s="15" t="s">
        <v>8322</v>
      </c>
      <c r="R1097" t="s">
        <v>8323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3">
        <f t="shared" si="69"/>
        <v>74.209999999999994</v>
      </c>
      <c r="Q1098" s="15" t="s">
        <v>8322</v>
      </c>
      <c r="R1098" t="s">
        <v>8323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3">
        <f t="shared" si="69"/>
        <v>6.71</v>
      </c>
      <c r="Q1099" s="15" t="s">
        <v>8322</v>
      </c>
      <c r="R1099" t="s">
        <v>8323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3">
        <f t="shared" si="69"/>
        <v>81.95</v>
      </c>
      <c r="Q1100" s="15" t="s">
        <v>8322</v>
      </c>
      <c r="R1100" t="s">
        <v>8323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3">
        <f t="shared" si="69"/>
        <v>25</v>
      </c>
      <c r="Q1101" s="15" t="s">
        <v>8322</v>
      </c>
      <c r="R1101" t="s">
        <v>8323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3">
        <f t="shared" si="69"/>
        <v>10</v>
      </c>
      <c r="Q1102" s="15" t="s">
        <v>8322</v>
      </c>
      <c r="R1102" t="s">
        <v>8323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3">
        <f t="shared" si="69"/>
        <v>6.83</v>
      </c>
      <c r="Q1103" s="15" t="s">
        <v>8322</v>
      </c>
      <c r="R1103" t="s">
        <v>8323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3">
        <f t="shared" si="69"/>
        <v>17.71</v>
      </c>
      <c r="Q1104" s="15" t="s">
        <v>8322</v>
      </c>
      <c r="R1104" t="s">
        <v>8323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3">
        <f t="shared" si="69"/>
        <v>16.2</v>
      </c>
      <c r="Q1105" s="15" t="s">
        <v>8322</v>
      </c>
      <c r="R1105" t="s">
        <v>8323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3">
        <f t="shared" si="69"/>
        <v>80.3</v>
      </c>
      <c r="Q1106" s="15" t="s">
        <v>8322</v>
      </c>
      <c r="R1106" t="s">
        <v>8323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3">
        <f t="shared" si="69"/>
        <v>71.55</v>
      </c>
      <c r="Q1107" s="15" t="s">
        <v>8322</v>
      </c>
      <c r="R1107" t="s">
        <v>8323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3">
        <f t="shared" si="69"/>
        <v>23.57</v>
      </c>
      <c r="Q1108" s="15" t="s">
        <v>8322</v>
      </c>
      <c r="R1108" t="s">
        <v>8323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3">
        <f t="shared" si="69"/>
        <v>0</v>
      </c>
      <c r="Q1109" s="15" t="s">
        <v>8322</v>
      </c>
      <c r="R1109" t="s">
        <v>8323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3">
        <f t="shared" si="69"/>
        <v>34.880000000000003</v>
      </c>
      <c r="Q1110" s="15" t="s">
        <v>8322</v>
      </c>
      <c r="R1110" t="s">
        <v>8323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3">
        <f t="shared" si="69"/>
        <v>15</v>
      </c>
      <c r="Q1111" s="15" t="s">
        <v>8322</v>
      </c>
      <c r="R1111" t="s">
        <v>8323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3">
        <f t="shared" si="69"/>
        <v>23.18</v>
      </c>
      <c r="Q1112" s="15" t="s">
        <v>8322</v>
      </c>
      <c r="R1112" t="s">
        <v>8323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3">
        <f t="shared" si="69"/>
        <v>1</v>
      </c>
      <c r="Q1113" s="15" t="s">
        <v>8322</v>
      </c>
      <c r="R1113" t="s">
        <v>8323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3">
        <f t="shared" si="69"/>
        <v>100.23</v>
      </c>
      <c r="Q1114" s="15" t="s">
        <v>8322</v>
      </c>
      <c r="R1114" t="s">
        <v>8323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3">
        <f t="shared" si="69"/>
        <v>5</v>
      </c>
      <c r="Q1115" s="15" t="s">
        <v>8322</v>
      </c>
      <c r="R1115" t="s">
        <v>8323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3">
        <f t="shared" si="69"/>
        <v>3.33</v>
      </c>
      <c r="Q1116" s="15" t="s">
        <v>8322</v>
      </c>
      <c r="R1116" t="s">
        <v>8323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3">
        <f t="shared" si="69"/>
        <v>13.25</v>
      </c>
      <c r="Q1117" s="15" t="s">
        <v>8322</v>
      </c>
      <c r="R1117" t="s">
        <v>8323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3">
        <f t="shared" si="69"/>
        <v>17.850000000000001</v>
      </c>
      <c r="Q1118" s="15" t="s">
        <v>8322</v>
      </c>
      <c r="R1118" t="s">
        <v>8323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3">
        <f t="shared" si="69"/>
        <v>10.38</v>
      </c>
      <c r="Q1119" s="15" t="s">
        <v>8322</v>
      </c>
      <c r="R1119" t="s">
        <v>8323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3">
        <f t="shared" si="69"/>
        <v>36.33</v>
      </c>
      <c r="Q1120" s="15" t="s">
        <v>8322</v>
      </c>
      <c r="R1120" t="s">
        <v>8323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3">
        <f t="shared" si="69"/>
        <v>5</v>
      </c>
      <c r="Q1121" s="15" t="s">
        <v>8322</v>
      </c>
      <c r="R1121" t="s">
        <v>8323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3">
        <f t="shared" si="69"/>
        <v>0</v>
      </c>
      <c r="Q1122" s="15" t="s">
        <v>8322</v>
      </c>
      <c r="R1122" t="s">
        <v>8323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3">
        <f t="shared" si="69"/>
        <v>5.8</v>
      </c>
      <c r="Q1123" s="15" t="s">
        <v>8322</v>
      </c>
      <c r="R1123" t="s">
        <v>8323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3">
        <f t="shared" si="69"/>
        <v>0</v>
      </c>
      <c r="Q1124" s="15" t="s">
        <v>8322</v>
      </c>
      <c r="R1124" t="s">
        <v>8323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3">
        <f t="shared" si="69"/>
        <v>3.67</v>
      </c>
      <c r="Q1125" s="15" t="s">
        <v>8322</v>
      </c>
      <c r="R1125" t="s">
        <v>8323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3">
        <f t="shared" si="69"/>
        <v>60.71</v>
      </c>
      <c r="Q1126" s="15" t="s">
        <v>8322</v>
      </c>
      <c r="R1126" t="s">
        <v>8324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3">
        <f t="shared" si="69"/>
        <v>0</v>
      </c>
      <c r="Q1127" s="15" t="s">
        <v>8322</v>
      </c>
      <c r="R1127" t="s">
        <v>8324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3">
        <f t="shared" si="69"/>
        <v>5</v>
      </c>
      <c r="Q1128" s="15" t="s">
        <v>8322</v>
      </c>
      <c r="R1128" t="s">
        <v>8324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3">
        <f t="shared" si="69"/>
        <v>25.43</v>
      </c>
      <c r="Q1129" s="15" t="s">
        <v>8322</v>
      </c>
      <c r="R1129" t="s">
        <v>8324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3">
        <f t="shared" si="69"/>
        <v>1</v>
      </c>
      <c r="Q1130" s="15" t="s">
        <v>8322</v>
      </c>
      <c r="R1130" t="s">
        <v>8324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3">
        <f t="shared" si="69"/>
        <v>10.5</v>
      </c>
      <c r="Q1131" s="15" t="s">
        <v>8322</v>
      </c>
      <c r="R1131" t="s">
        <v>8324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3">
        <f t="shared" si="69"/>
        <v>3.67</v>
      </c>
      <c r="Q1132" s="15" t="s">
        <v>8322</v>
      </c>
      <c r="R1132" t="s">
        <v>8324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3">
        <f t="shared" si="69"/>
        <v>0</v>
      </c>
      <c r="Q1133" s="15" t="s">
        <v>8322</v>
      </c>
      <c r="R1133" t="s">
        <v>8324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3">
        <f t="shared" si="69"/>
        <v>110.62</v>
      </c>
      <c r="Q1134" s="15" t="s">
        <v>8322</v>
      </c>
      <c r="R1134" t="s">
        <v>8324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3">
        <f t="shared" si="69"/>
        <v>20</v>
      </c>
      <c r="Q1135" s="15" t="s">
        <v>8322</v>
      </c>
      <c r="R1135" t="s">
        <v>8324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3">
        <f t="shared" si="69"/>
        <v>1</v>
      </c>
      <c r="Q1136" s="15" t="s">
        <v>8322</v>
      </c>
      <c r="R1136" t="s">
        <v>8324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3">
        <f t="shared" si="69"/>
        <v>50</v>
      </c>
      <c r="Q1137" s="15" t="s">
        <v>8322</v>
      </c>
      <c r="R1137" t="s">
        <v>8324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3">
        <f t="shared" si="69"/>
        <v>45</v>
      </c>
      <c r="Q1138" s="15" t="s">
        <v>8322</v>
      </c>
      <c r="R1138" t="s">
        <v>8324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3">
        <f t="shared" si="69"/>
        <v>253.21</v>
      </c>
      <c r="Q1139" s="15" t="s">
        <v>8322</v>
      </c>
      <c r="R1139" t="s">
        <v>8324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3">
        <f t="shared" si="69"/>
        <v>31.25</v>
      </c>
      <c r="Q1140" s="15" t="s">
        <v>8322</v>
      </c>
      <c r="R1140" t="s">
        <v>8324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3">
        <f t="shared" si="69"/>
        <v>5</v>
      </c>
      <c r="Q1141" s="15" t="s">
        <v>8322</v>
      </c>
      <c r="R1141" t="s">
        <v>8324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3">
        <f t="shared" si="69"/>
        <v>0</v>
      </c>
      <c r="Q1142" s="15" t="s">
        <v>8322</v>
      </c>
      <c r="R1142" t="s">
        <v>8324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3">
        <f t="shared" si="69"/>
        <v>0</v>
      </c>
      <c r="Q1143" s="15" t="s">
        <v>8322</v>
      </c>
      <c r="R1143" t="s">
        <v>8324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3">
        <f t="shared" si="69"/>
        <v>0</v>
      </c>
      <c r="Q1144" s="15" t="s">
        <v>8322</v>
      </c>
      <c r="R1144" t="s">
        <v>8324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3">
        <f t="shared" si="69"/>
        <v>23.25</v>
      </c>
      <c r="Q1145" s="15" t="s">
        <v>8322</v>
      </c>
      <c r="R1145" t="s">
        <v>8324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3">
        <f t="shared" si="69"/>
        <v>0</v>
      </c>
      <c r="Q1146" s="15" t="s">
        <v>8325</v>
      </c>
      <c r="R1146" t="s">
        <v>8326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3">
        <f t="shared" si="69"/>
        <v>100</v>
      </c>
      <c r="Q1147" s="15" t="s">
        <v>8325</v>
      </c>
      <c r="R1147" t="s">
        <v>8326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3">
        <f t="shared" si="69"/>
        <v>44.17</v>
      </c>
      <c r="Q1148" s="15" t="s">
        <v>8325</v>
      </c>
      <c r="R1148" t="s">
        <v>8326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3">
        <f t="shared" si="69"/>
        <v>0</v>
      </c>
      <c r="Q1149" s="15" t="s">
        <v>8325</v>
      </c>
      <c r="R1149" t="s">
        <v>8326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3">
        <f t="shared" si="69"/>
        <v>24.33</v>
      </c>
      <c r="Q1150" s="15" t="s">
        <v>8325</v>
      </c>
      <c r="R1150" t="s">
        <v>8326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3">
        <f t="shared" si="69"/>
        <v>37.5</v>
      </c>
      <c r="Q1151" s="15" t="s">
        <v>8325</v>
      </c>
      <c r="R1151" t="s">
        <v>8326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3">
        <f t="shared" si="69"/>
        <v>42</v>
      </c>
      <c r="Q1152" s="15" t="s">
        <v>8325</v>
      </c>
      <c r="R1152" t="s">
        <v>8326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3">
        <f t="shared" si="69"/>
        <v>0</v>
      </c>
      <c r="Q1153" s="15" t="s">
        <v>8325</v>
      </c>
      <c r="R1153" t="s">
        <v>8326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13">
        <f t="shared" ref="P1154:P1217" si="73">IFERROR(ROUND(E1154/L1154,2),0)</f>
        <v>60.73</v>
      </c>
      <c r="Q1154" s="15" t="s">
        <v>8325</v>
      </c>
      <c r="R1154" t="s">
        <v>8326</v>
      </c>
      <c r="S1154" s="18">
        <f t="shared" ref="S1154:S1217" si="74">(((J1154/60)/60)/24)+DATE(1970,1,1)</f>
        <v>42109.709629629629</v>
      </c>
      <c r="T1154" s="18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13">
        <f t="shared" si="73"/>
        <v>50</v>
      </c>
      <c r="Q1155" s="15" t="s">
        <v>8325</v>
      </c>
      <c r="R1155" t="s">
        <v>8326</v>
      </c>
      <c r="S1155" s="18">
        <f t="shared" si="74"/>
        <v>42143.714178240742</v>
      </c>
      <c r="T1155" s="18">
        <f t="shared" si="75"/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3">
        <f t="shared" si="73"/>
        <v>108.33</v>
      </c>
      <c r="Q1156" s="15" t="s">
        <v>8325</v>
      </c>
      <c r="R1156" t="s">
        <v>8326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3">
        <f t="shared" si="73"/>
        <v>23.5</v>
      </c>
      <c r="Q1157" s="15" t="s">
        <v>8325</v>
      </c>
      <c r="R1157" t="s">
        <v>8326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3">
        <f t="shared" si="73"/>
        <v>0</v>
      </c>
      <c r="Q1158" s="15" t="s">
        <v>8325</v>
      </c>
      <c r="R1158" t="s">
        <v>8326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3">
        <f t="shared" si="73"/>
        <v>50.33</v>
      </c>
      <c r="Q1159" s="15" t="s">
        <v>8325</v>
      </c>
      <c r="R1159" t="s">
        <v>8326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3">
        <f t="shared" si="73"/>
        <v>11.67</v>
      </c>
      <c r="Q1160" s="15" t="s">
        <v>8325</v>
      </c>
      <c r="R1160" t="s">
        <v>8326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3">
        <f t="shared" si="73"/>
        <v>0</v>
      </c>
      <c r="Q1161" s="15" t="s">
        <v>8325</v>
      </c>
      <c r="R1161" t="s">
        <v>8326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3">
        <f t="shared" si="73"/>
        <v>60.79</v>
      </c>
      <c r="Q1162" s="15" t="s">
        <v>8325</v>
      </c>
      <c r="R1162" t="s">
        <v>8326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3">
        <f t="shared" si="73"/>
        <v>0</v>
      </c>
      <c r="Q1163" s="15" t="s">
        <v>8325</v>
      </c>
      <c r="R1163" t="s">
        <v>8326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3">
        <f t="shared" si="73"/>
        <v>17.5</v>
      </c>
      <c r="Q1164" s="15" t="s">
        <v>8325</v>
      </c>
      <c r="R1164" t="s">
        <v>8326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3">
        <f t="shared" si="73"/>
        <v>0</v>
      </c>
      <c r="Q1165" s="15" t="s">
        <v>8325</v>
      </c>
      <c r="R1165" t="s">
        <v>8326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3">
        <f t="shared" si="73"/>
        <v>0</v>
      </c>
      <c r="Q1166" s="15" t="s">
        <v>8325</v>
      </c>
      <c r="R1166" t="s">
        <v>8326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3">
        <f t="shared" si="73"/>
        <v>82.82</v>
      </c>
      <c r="Q1167" s="15" t="s">
        <v>8325</v>
      </c>
      <c r="R1167" t="s">
        <v>8326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3">
        <f t="shared" si="73"/>
        <v>358.88</v>
      </c>
      <c r="Q1168" s="15" t="s">
        <v>8325</v>
      </c>
      <c r="R1168" t="s">
        <v>8326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3">
        <f t="shared" si="73"/>
        <v>61.19</v>
      </c>
      <c r="Q1169" s="15" t="s">
        <v>8325</v>
      </c>
      <c r="R1169" t="s">
        <v>8326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3">
        <f t="shared" si="73"/>
        <v>340</v>
      </c>
      <c r="Q1170" s="15" t="s">
        <v>8325</v>
      </c>
      <c r="R1170" t="s">
        <v>8326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3">
        <f t="shared" si="73"/>
        <v>5.67</v>
      </c>
      <c r="Q1171" s="15" t="s">
        <v>8325</v>
      </c>
      <c r="R1171" t="s">
        <v>8326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3">
        <f t="shared" si="73"/>
        <v>50</v>
      </c>
      <c r="Q1172" s="15" t="s">
        <v>8325</v>
      </c>
      <c r="R1172" t="s">
        <v>8326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3">
        <f t="shared" si="73"/>
        <v>25</v>
      </c>
      <c r="Q1173" s="15" t="s">
        <v>8325</v>
      </c>
      <c r="R1173" t="s">
        <v>8326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3">
        <f t="shared" si="73"/>
        <v>0</v>
      </c>
      <c r="Q1174" s="15" t="s">
        <v>8325</v>
      </c>
      <c r="R1174" t="s">
        <v>8326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3">
        <f t="shared" si="73"/>
        <v>30</v>
      </c>
      <c r="Q1175" s="15" t="s">
        <v>8325</v>
      </c>
      <c r="R1175" t="s">
        <v>8326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3">
        <f t="shared" si="73"/>
        <v>46.63</v>
      </c>
      <c r="Q1176" s="15" t="s">
        <v>8325</v>
      </c>
      <c r="R1176" t="s">
        <v>8326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3">
        <f t="shared" si="73"/>
        <v>65</v>
      </c>
      <c r="Q1177" s="15" t="s">
        <v>8325</v>
      </c>
      <c r="R1177" t="s">
        <v>8326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3">
        <f t="shared" si="73"/>
        <v>10</v>
      </c>
      <c r="Q1178" s="15" t="s">
        <v>8325</v>
      </c>
      <c r="R1178" t="s">
        <v>8326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3">
        <f t="shared" si="73"/>
        <v>0</v>
      </c>
      <c r="Q1179" s="15" t="s">
        <v>8325</v>
      </c>
      <c r="R1179" t="s">
        <v>8326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3">
        <f t="shared" si="73"/>
        <v>5</v>
      </c>
      <c r="Q1180" s="15" t="s">
        <v>8325</v>
      </c>
      <c r="R1180" t="s">
        <v>8326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3">
        <f t="shared" si="73"/>
        <v>640</v>
      </c>
      <c r="Q1181" s="15" t="s">
        <v>8325</v>
      </c>
      <c r="R1181" t="s">
        <v>8326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3">
        <f t="shared" si="73"/>
        <v>69.12</v>
      </c>
      <c r="Q1182" s="15" t="s">
        <v>8325</v>
      </c>
      <c r="R1182" t="s">
        <v>8326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3">
        <f t="shared" si="73"/>
        <v>1.33</v>
      </c>
      <c r="Q1183" s="15" t="s">
        <v>8325</v>
      </c>
      <c r="R1183" t="s">
        <v>8326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3">
        <f t="shared" si="73"/>
        <v>10.5</v>
      </c>
      <c r="Q1184" s="15" t="s">
        <v>8325</v>
      </c>
      <c r="R1184" t="s">
        <v>8326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3">
        <f t="shared" si="73"/>
        <v>33.33</v>
      </c>
      <c r="Q1185" s="15" t="s">
        <v>8325</v>
      </c>
      <c r="R1185" t="s">
        <v>8326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3">
        <f t="shared" si="73"/>
        <v>61.56</v>
      </c>
      <c r="Q1186" s="15" t="s">
        <v>8329</v>
      </c>
      <c r="R1186" t="s">
        <v>8334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3">
        <f t="shared" si="73"/>
        <v>118.74</v>
      </c>
      <c r="Q1187" s="15" t="s">
        <v>8329</v>
      </c>
      <c r="R1187" t="s">
        <v>8334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3">
        <f t="shared" si="73"/>
        <v>65.08</v>
      </c>
      <c r="Q1188" s="15" t="s">
        <v>8329</v>
      </c>
      <c r="R1188" t="s">
        <v>8334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3">
        <f t="shared" si="73"/>
        <v>130.16</v>
      </c>
      <c r="Q1189" s="15" t="s">
        <v>8329</v>
      </c>
      <c r="R1189" t="s">
        <v>8334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3">
        <f t="shared" si="73"/>
        <v>37.78</v>
      </c>
      <c r="Q1190" s="15" t="s">
        <v>8329</v>
      </c>
      <c r="R1190" t="s">
        <v>8334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3">
        <f t="shared" si="73"/>
        <v>112.79</v>
      </c>
      <c r="Q1191" s="15" t="s">
        <v>8329</v>
      </c>
      <c r="R1191" t="s">
        <v>8334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3">
        <f t="shared" si="73"/>
        <v>51.92</v>
      </c>
      <c r="Q1192" s="15" t="s">
        <v>8329</v>
      </c>
      <c r="R1192" t="s">
        <v>8334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3">
        <f t="shared" si="73"/>
        <v>89.24</v>
      </c>
      <c r="Q1193" s="15" t="s">
        <v>8329</v>
      </c>
      <c r="R1193" t="s">
        <v>8334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3">
        <f t="shared" si="73"/>
        <v>19.329999999999998</v>
      </c>
      <c r="Q1194" s="15" t="s">
        <v>8329</v>
      </c>
      <c r="R1194" t="s">
        <v>8334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3">
        <f t="shared" si="73"/>
        <v>79.97</v>
      </c>
      <c r="Q1195" s="15" t="s">
        <v>8329</v>
      </c>
      <c r="R1195" t="s">
        <v>8334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3">
        <f t="shared" si="73"/>
        <v>56.41</v>
      </c>
      <c r="Q1196" s="15" t="s">
        <v>8329</v>
      </c>
      <c r="R1196" t="s">
        <v>8334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3">
        <f t="shared" si="73"/>
        <v>79.41</v>
      </c>
      <c r="Q1197" s="15" t="s">
        <v>8329</v>
      </c>
      <c r="R1197" t="s">
        <v>8334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3">
        <f t="shared" si="73"/>
        <v>76.44</v>
      </c>
      <c r="Q1198" s="15" t="s">
        <v>8329</v>
      </c>
      <c r="R1198" t="s">
        <v>8334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3">
        <f t="shared" si="73"/>
        <v>121</v>
      </c>
      <c r="Q1199" s="15" t="s">
        <v>8329</v>
      </c>
      <c r="R1199" t="s">
        <v>8334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3">
        <f t="shared" si="73"/>
        <v>54.62</v>
      </c>
      <c r="Q1200" s="15" t="s">
        <v>8329</v>
      </c>
      <c r="R1200" t="s">
        <v>8334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3">
        <f t="shared" si="73"/>
        <v>299.22000000000003</v>
      </c>
      <c r="Q1201" s="15" t="s">
        <v>8329</v>
      </c>
      <c r="R1201" t="s">
        <v>8334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3">
        <f t="shared" si="73"/>
        <v>58.53</v>
      </c>
      <c r="Q1202" s="15" t="s">
        <v>8329</v>
      </c>
      <c r="R1202" t="s">
        <v>8334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3">
        <f t="shared" si="73"/>
        <v>55.37</v>
      </c>
      <c r="Q1203" s="15" t="s">
        <v>8329</v>
      </c>
      <c r="R1203" t="s">
        <v>8334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3">
        <f t="shared" si="73"/>
        <v>183.8</v>
      </c>
      <c r="Q1204" s="15" t="s">
        <v>8329</v>
      </c>
      <c r="R1204" t="s">
        <v>8334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3">
        <f t="shared" si="73"/>
        <v>165.35</v>
      </c>
      <c r="Q1205" s="15" t="s">
        <v>8329</v>
      </c>
      <c r="R1205" t="s">
        <v>8334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3">
        <f t="shared" si="73"/>
        <v>234.79</v>
      </c>
      <c r="Q1206" s="15" t="s">
        <v>8329</v>
      </c>
      <c r="R1206" t="s">
        <v>8334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3">
        <f t="shared" si="73"/>
        <v>211.48</v>
      </c>
      <c r="Q1207" s="15" t="s">
        <v>8329</v>
      </c>
      <c r="R1207" t="s">
        <v>8334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3">
        <f t="shared" si="73"/>
        <v>32.340000000000003</v>
      </c>
      <c r="Q1208" s="15" t="s">
        <v>8329</v>
      </c>
      <c r="R1208" t="s">
        <v>8334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3">
        <f t="shared" si="73"/>
        <v>123.38</v>
      </c>
      <c r="Q1209" s="15" t="s">
        <v>8329</v>
      </c>
      <c r="R1209" t="s">
        <v>8334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3">
        <f t="shared" si="73"/>
        <v>207.07</v>
      </c>
      <c r="Q1210" s="15" t="s">
        <v>8329</v>
      </c>
      <c r="R1210" t="s">
        <v>8334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3">
        <f t="shared" si="73"/>
        <v>138.26</v>
      </c>
      <c r="Q1211" s="15" t="s">
        <v>8329</v>
      </c>
      <c r="R1211" t="s">
        <v>8334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3">
        <f t="shared" si="73"/>
        <v>493.82</v>
      </c>
      <c r="Q1212" s="15" t="s">
        <v>8329</v>
      </c>
      <c r="R1212" t="s">
        <v>8334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3">
        <f t="shared" si="73"/>
        <v>168.5</v>
      </c>
      <c r="Q1213" s="15" t="s">
        <v>8329</v>
      </c>
      <c r="R1213" t="s">
        <v>8334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3">
        <f t="shared" si="73"/>
        <v>38.869999999999997</v>
      </c>
      <c r="Q1214" s="15" t="s">
        <v>8329</v>
      </c>
      <c r="R1214" t="s">
        <v>8334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3">
        <f t="shared" si="73"/>
        <v>61.53</v>
      </c>
      <c r="Q1215" s="15" t="s">
        <v>8329</v>
      </c>
      <c r="R1215" t="s">
        <v>8334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3">
        <f t="shared" si="73"/>
        <v>105.44</v>
      </c>
      <c r="Q1216" s="15" t="s">
        <v>8329</v>
      </c>
      <c r="R1216" t="s">
        <v>8334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3">
        <f t="shared" si="73"/>
        <v>71.59</v>
      </c>
      <c r="Q1217" s="15" t="s">
        <v>8329</v>
      </c>
      <c r="R1217" t="s">
        <v>8334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13">
        <f t="shared" ref="P1218:P1281" si="77">IFERROR(ROUND(E1218/L1218,2),0)</f>
        <v>91.88</v>
      </c>
      <c r="Q1218" s="15" t="s">
        <v>8329</v>
      </c>
      <c r="R1218" t="s">
        <v>8334</v>
      </c>
      <c r="S1218" s="18">
        <f t="shared" ref="S1218:S1281" si="78">(((J1218/60)/60)/24)+DATE(1970,1,1)</f>
        <v>42247.616400462968</v>
      </c>
      <c r="T1218" s="18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13">
        <f t="shared" si="77"/>
        <v>148.57</v>
      </c>
      <c r="Q1219" s="15" t="s">
        <v>8329</v>
      </c>
      <c r="R1219" t="s">
        <v>8334</v>
      </c>
      <c r="S1219" s="18">
        <f t="shared" si="78"/>
        <v>42535.809490740736</v>
      </c>
      <c r="T1219" s="18">
        <f t="shared" si="79"/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3">
        <f t="shared" si="77"/>
        <v>174.21</v>
      </c>
      <c r="Q1220" s="15" t="s">
        <v>8329</v>
      </c>
      <c r="R1220" t="s">
        <v>8334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3">
        <f t="shared" si="77"/>
        <v>102.86</v>
      </c>
      <c r="Q1221" s="15" t="s">
        <v>8329</v>
      </c>
      <c r="R1221" t="s">
        <v>8334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3">
        <f t="shared" si="77"/>
        <v>111.18</v>
      </c>
      <c r="Q1222" s="15" t="s">
        <v>8329</v>
      </c>
      <c r="R1222" t="s">
        <v>8334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3">
        <f t="shared" si="77"/>
        <v>23.8</v>
      </c>
      <c r="Q1223" s="15" t="s">
        <v>8329</v>
      </c>
      <c r="R1223" t="s">
        <v>8334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3">
        <f t="shared" si="77"/>
        <v>81.27</v>
      </c>
      <c r="Q1224" s="15" t="s">
        <v>8329</v>
      </c>
      <c r="R1224" t="s">
        <v>8334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3">
        <f t="shared" si="77"/>
        <v>116.21</v>
      </c>
      <c r="Q1225" s="15" t="s">
        <v>8329</v>
      </c>
      <c r="R1225" t="s">
        <v>8334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3">
        <f t="shared" si="77"/>
        <v>58.89</v>
      </c>
      <c r="Q1226" s="15" t="s">
        <v>8317</v>
      </c>
      <c r="R1226" t="s">
        <v>8327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3">
        <f t="shared" si="77"/>
        <v>44</v>
      </c>
      <c r="Q1227" s="15" t="s">
        <v>8317</v>
      </c>
      <c r="R1227" t="s">
        <v>8327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3">
        <f t="shared" si="77"/>
        <v>48.43</v>
      </c>
      <c r="Q1228" s="15" t="s">
        <v>8317</v>
      </c>
      <c r="R1228" t="s">
        <v>8327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3">
        <f t="shared" si="77"/>
        <v>0</v>
      </c>
      <c r="Q1229" s="15" t="s">
        <v>8317</v>
      </c>
      <c r="R1229" t="s">
        <v>8327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3">
        <f t="shared" si="77"/>
        <v>61.04</v>
      </c>
      <c r="Q1230" s="15" t="s">
        <v>8317</v>
      </c>
      <c r="R1230" t="s">
        <v>8327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3">
        <f t="shared" si="77"/>
        <v>25</v>
      </c>
      <c r="Q1231" s="15" t="s">
        <v>8317</v>
      </c>
      <c r="R1231" t="s">
        <v>8327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3">
        <f t="shared" si="77"/>
        <v>0</v>
      </c>
      <c r="Q1232" s="15" t="s">
        <v>8317</v>
      </c>
      <c r="R1232" t="s">
        <v>8327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3">
        <f t="shared" si="77"/>
        <v>0</v>
      </c>
      <c r="Q1233" s="15" t="s">
        <v>8317</v>
      </c>
      <c r="R1233" t="s">
        <v>8327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3">
        <f t="shared" si="77"/>
        <v>40</v>
      </c>
      <c r="Q1234" s="15" t="s">
        <v>8317</v>
      </c>
      <c r="R1234" t="s">
        <v>8327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3">
        <f t="shared" si="77"/>
        <v>19.329999999999998</v>
      </c>
      <c r="Q1235" s="15" t="s">
        <v>8317</v>
      </c>
      <c r="R1235" t="s">
        <v>8327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3">
        <f t="shared" si="77"/>
        <v>0</v>
      </c>
      <c r="Q1236" s="15" t="s">
        <v>8317</v>
      </c>
      <c r="R1236" t="s">
        <v>8327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3">
        <f t="shared" si="77"/>
        <v>35</v>
      </c>
      <c r="Q1237" s="15" t="s">
        <v>8317</v>
      </c>
      <c r="R1237" t="s">
        <v>8327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3">
        <f t="shared" si="77"/>
        <v>0</v>
      </c>
      <c r="Q1238" s="15" t="s">
        <v>8317</v>
      </c>
      <c r="R1238" t="s">
        <v>8327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3">
        <f t="shared" si="77"/>
        <v>0</v>
      </c>
      <c r="Q1239" s="15" t="s">
        <v>8317</v>
      </c>
      <c r="R1239" t="s">
        <v>8327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3">
        <f t="shared" si="77"/>
        <v>59.33</v>
      </c>
      <c r="Q1240" s="15" t="s">
        <v>8317</v>
      </c>
      <c r="R1240" t="s">
        <v>8327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3">
        <f t="shared" si="77"/>
        <v>0</v>
      </c>
      <c r="Q1241" s="15" t="s">
        <v>8317</v>
      </c>
      <c r="R1241" t="s">
        <v>8327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3">
        <f t="shared" si="77"/>
        <v>30.13</v>
      </c>
      <c r="Q1242" s="15" t="s">
        <v>8317</v>
      </c>
      <c r="R1242" t="s">
        <v>8327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3">
        <f t="shared" si="77"/>
        <v>74.62</v>
      </c>
      <c r="Q1243" s="15" t="s">
        <v>8317</v>
      </c>
      <c r="R1243" t="s">
        <v>8327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3">
        <f t="shared" si="77"/>
        <v>5</v>
      </c>
      <c r="Q1244" s="15" t="s">
        <v>8317</v>
      </c>
      <c r="R1244" t="s">
        <v>8327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3">
        <f t="shared" si="77"/>
        <v>44.5</v>
      </c>
      <c r="Q1245" s="15" t="s">
        <v>8317</v>
      </c>
      <c r="R1245" t="s">
        <v>8327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3">
        <f t="shared" si="77"/>
        <v>46.13</v>
      </c>
      <c r="Q1246" s="15" t="s">
        <v>8317</v>
      </c>
      <c r="R1246" t="s">
        <v>8350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3">
        <f t="shared" si="77"/>
        <v>141.47</v>
      </c>
      <c r="Q1247" s="15" t="s">
        <v>8317</v>
      </c>
      <c r="R1247" t="s">
        <v>8350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3">
        <f t="shared" si="77"/>
        <v>75.48</v>
      </c>
      <c r="Q1248" s="15" t="s">
        <v>8317</v>
      </c>
      <c r="R1248" t="s">
        <v>8350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3">
        <f t="shared" si="77"/>
        <v>85.5</v>
      </c>
      <c r="Q1249" s="15" t="s">
        <v>8317</v>
      </c>
      <c r="R1249" t="s">
        <v>8350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3">
        <f t="shared" si="77"/>
        <v>64.25</v>
      </c>
      <c r="Q1250" s="15" t="s">
        <v>8317</v>
      </c>
      <c r="R1250" t="s">
        <v>8350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3">
        <f t="shared" si="77"/>
        <v>64.47</v>
      </c>
      <c r="Q1251" s="15" t="s">
        <v>8317</v>
      </c>
      <c r="R1251" t="s">
        <v>8350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3">
        <f t="shared" si="77"/>
        <v>118.2</v>
      </c>
      <c r="Q1252" s="15" t="s">
        <v>8317</v>
      </c>
      <c r="R1252" t="s">
        <v>8350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3">
        <f t="shared" si="77"/>
        <v>82.54</v>
      </c>
      <c r="Q1253" s="15" t="s">
        <v>8317</v>
      </c>
      <c r="R1253" t="s">
        <v>8350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3">
        <f t="shared" si="77"/>
        <v>34.17</v>
      </c>
      <c r="Q1254" s="15" t="s">
        <v>8317</v>
      </c>
      <c r="R1254" t="s">
        <v>8350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3">
        <f t="shared" si="77"/>
        <v>42.73</v>
      </c>
      <c r="Q1255" s="15" t="s">
        <v>8317</v>
      </c>
      <c r="R1255" t="s">
        <v>8350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3">
        <f t="shared" si="77"/>
        <v>94.49</v>
      </c>
      <c r="Q1256" s="15" t="s">
        <v>8317</v>
      </c>
      <c r="R1256" t="s">
        <v>8350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3">
        <f t="shared" si="77"/>
        <v>55.7</v>
      </c>
      <c r="Q1257" s="15" t="s">
        <v>8317</v>
      </c>
      <c r="R1257" t="s">
        <v>8350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3">
        <f t="shared" si="77"/>
        <v>98.03</v>
      </c>
      <c r="Q1258" s="15" t="s">
        <v>8317</v>
      </c>
      <c r="R1258" t="s">
        <v>8350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3">
        <f t="shared" si="77"/>
        <v>92.1</v>
      </c>
      <c r="Q1259" s="15" t="s">
        <v>8317</v>
      </c>
      <c r="R1259" t="s">
        <v>8350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3">
        <f t="shared" si="77"/>
        <v>38.18</v>
      </c>
      <c r="Q1260" s="15" t="s">
        <v>8317</v>
      </c>
      <c r="R1260" t="s">
        <v>8350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3">
        <f t="shared" si="77"/>
        <v>27.15</v>
      </c>
      <c r="Q1261" s="15" t="s">
        <v>8317</v>
      </c>
      <c r="R1261" t="s">
        <v>8350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3">
        <f t="shared" si="77"/>
        <v>50.69</v>
      </c>
      <c r="Q1262" s="15" t="s">
        <v>8317</v>
      </c>
      <c r="R1262" t="s">
        <v>8350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3">
        <f t="shared" si="77"/>
        <v>38.94</v>
      </c>
      <c r="Q1263" s="15" t="s">
        <v>8317</v>
      </c>
      <c r="R1263" t="s">
        <v>8350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3">
        <f t="shared" si="77"/>
        <v>77.64</v>
      </c>
      <c r="Q1264" s="15" t="s">
        <v>8317</v>
      </c>
      <c r="R1264" t="s">
        <v>8350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3">
        <f t="shared" si="77"/>
        <v>43.54</v>
      </c>
      <c r="Q1265" s="15" t="s">
        <v>8317</v>
      </c>
      <c r="R1265" t="s">
        <v>8350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3">
        <f t="shared" si="77"/>
        <v>31.82</v>
      </c>
      <c r="Q1266" s="15" t="s">
        <v>8317</v>
      </c>
      <c r="R1266" t="s">
        <v>8350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3">
        <f t="shared" si="77"/>
        <v>63.18</v>
      </c>
      <c r="Q1267" s="15" t="s">
        <v>8317</v>
      </c>
      <c r="R1267" t="s">
        <v>8350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3">
        <f t="shared" si="77"/>
        <v>190.9</v>
      </c>
      <c r="Q1268" s="15" t="s">
        <v>8317</v>
      </c>
      <c r="R1268" t="s">
        <v>8350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3">
        <f t="shared" si="77"/>
        <v>140.86000000000001</v>
      </c>
      <c r="Q1269" s="15" t="s">
        <v>8317</v>
      </c>
      <c r="R1269" t="s">
        <v>8350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3">
        <f t="shared" si="77"/>
        <v>76.92</v>
      </c>
      <c r="Q1270" s="15" t="s">
        <v>8317</v>
      </c>
      <c r="R1270" t="s">
        <v>8350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3">
        <f t="shared" si="77"/>
        <v>99.16</v>
      </c>
      <c r="Q1271" s="15" t="s">
        <v>8317</v>
      </c>
      <c r="R1271" t="s">
        <v>8350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3">
        <f t="shared" si="77"/>
        <v>67.88</v>
      </c>
      <c r="Q1272" s="15" t="s">
        <v>8317</v>
      </c>
      <c r="R1272" t="s">
        <v>8350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3">
        <f t="shared" si="77"/>
        <v>246.29</v>
      </c>
      <c r="Q1273" s="15" t="s">
        <v>8317</v>
      </c>
      <c r="R1273" t="s">
        <v>8350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3">
        <f t="shared" si="77"/>
        <v>189.29</v>
      </c>
      <c r="Q1274" s="15" t="s">
        <v>8317</v>
      </c>
      <c r="R1274" t="s">
        <v>8350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3">
        <f t="shared" si="77"/>
        <v>76.67</v>
      </c>
      <c r="Q1275" s="15" t="s">
        <v>8317</v>
      </c>
      <c r="R1275" t="s">
        <v>8350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3">
        <f t="shared" si="77"/>
        <v>82.96</v>
      </c>
      <c r="Q1276" s="15" t="s">
        <v>8317</v>
      </c>
      <c r="R1276" t="s">
        <v>8350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3">
        <f t="shared" si="77"/>
        <v>62.52</v>
      </c>
      <c r="Q1277" s="15" t="s">
        <v>8317</v>
      </c>
      <c r="R1277" t="s">
        <v>8350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3">
        <f t="shared" si="77"/>
        <v>46.07</v>
      </c>
      <c r="Q1278" s="15" t="s">
        <v>8317</v>
      </c>
      <c r="R1278" t="s">
        <v>8350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3">
        <f t="shared" si="77"/>
        <v>38.54</v>
      </c>
      <c r="Q1279" s="15" t="s">
        <v>8317</v>
      </c>
      <c r="R1279" t="s">
        <v>8350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3">
        <f t="shared" si="77"/>
        <v>53.01</v>
      </c>
      <c r="Q1280" s="15" t="s">
        <v>8317</v>
      </c>
      <c r="R1280" t="s">
        <v>8350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3">
        <f t="shared" si="77"/>
        <v>73.36</v>
      </c>
      <c r="Q1281" s="15" t="s">
        <v>8317</v>
      </c>
      <c r="R1281" t="s">
        <v>8350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13">
        <f t="shared" ref="P1282:P1345" si="81">IFERROR(ROUND(E1282/L1282,2),0)</f>
        <v>127.98</v>
      </c>
      <c r="Q1282" s="15" t="s">
        <v>8317</v>
      </c>
      <c r="R1282" t="s">
        <v>8350</v>
      </c>
      <c r="S1282" s="18">
        <f t="shared" ref="S1282:S1345" si="82">(((J1282/60)/60)/24)+DATE(1970,1,1)</f>
        <v>40513.757569444446</v>
      </c>
      <c r="T1282" s="18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13">
        <f t="shared" si="81"/>
        <v>104.73</v>
      </c>
      <c r="Q1283" s="15" t="s">
        <v>8317</v>
      </c>
      <c r="R1283" t="s">
        <v>8350</v>
      </c>
      <c r="S1283" s="18">
        <f t="shared" si="82"/>
        <v>41463.743472222224</v>
      </c>
      <c r="T1283" s="18">
        <f t="shared" si="83"/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3">
        <f t="shared" si="81"/>
        <v>67.67</v>
      </c>
      <c r="Q1284" s="15" t="s">
        <v>8317</v>
      </c>
      <c r="R1284" t="s">
        <v>8350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3">
        <f t="shared" si="81"/>
        <v>95.93</v>
      </c>
      <c r="Q1285" s="15" t="s">
        <v>8317</v>
      </c>
      <c r="R1285" t="s">
        <v>8350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3">
        <f t="shared" si="81"/>
        <v>65.16</v>
      </c>
      <c r="Q1286" s="15" t="s">
        <v>8341</v>
      </c>
      <c r="R1286" t="s">
        <v>8342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3">
        <f t="shared" si="81"/>
        <v>32.270000000000003</v>
      </c>
      <c r="Q1287" s="15" t="s">
        <v>8341</v>
      </c>
      <c r="R1287" t="s">
        <v>8342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3">
        <f t="shared" si="81"/>
        <v>81.25</v>
      </c>
      <c r="Q1288" s="15" t="s">
        <v>8341</v>
      </c>
      <c r="R1288" t="s">
        <v>8342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3">
        <f t="shared" si="81"/>
        <v>24.2</v>
      </c>
      <c r="Q1289" s="15" t="s">
        <v>8341</v>
      </c>
      <c r="R1289" t="s">
        <v>8342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3">
        <f t="shared" si="81"/>
        <v>65.87</v>
      </c>
      <c r="Q1290" s="15" t="s">
        <v>8341</v>
      </c>
      <c r="R1290" t="s">
        <v>8342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3">
        <f t="shared" si="81"/>
        <v>36.08</v>
      </c>
      <c r="Q1291" s="15" t="s">
        <v>8341</v>
      </c>
      <c r="R1291" t="s">
        <v>8342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3">
        <f t="shared" si="81"/>
        <v>44.19</v>
      </c>
      <c r="Q1292" s="15" t="s">
        <v>8341</v>
      </c>
      <c r="R1292" t="s">
        <v>8342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3">
        <f t="shared" si="81"/>
        <v>104.07</v>
      </c>
      <c r="Q1293" s="15" t="s">
        <v>8341</v>
      </c>
      <c r="R1293" t="s">
        <v>8342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3">
        <f t="shared" si="81"/>
        <v>35.96</v>
      </c>
      <c r="Q1294" s="15" t="s">
        <v>8341</v>
      </c>
      <c r="R1294" t="s">
        <v>8342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3">
        <f t="shared" si="81"/>
        <v>127.79</v>
      </c>
      <c r="Q1295" s="15" t="s">
        <v>8341</v>
      </c>
      <c r="R1295" t="s">
        <v>8342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3">
        <f t="shared" si="81"/>
        <v>27.73</v>
      </c>
      <c r="Q1296" s="15" t="s">
        <v>8341</v>
      </c>
      <c r="R1296" t="s">
        <v>8342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3">
        <f t="shared" si="81"/>
        <v>39.83</v>
      </c>
      <c r="Q1297" s="15" t="s">
        <v>8341</v>
      </c>
      <c r="R1297" t="s">
        <v>8342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3">
        <f t="shared" si="81"/>
        <v>52.17</v>
      </c>
      <c r="Q1298" s="15" t="s">
        <v>8341</v>
      </c>
      <c r="R1298" t="s">
        <v>8342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3">
        <f t="shared" si="81"/>
        <v>92.04</v>
      </c>
      <c r="Q1299" s="15" t="s">
        <v>8341</v>
      </c>
      <c r="R1299" t="s">
        <v>8342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3">
        <f t="shared" si="81"/>
        <v>63.42</v>
      </c>
      <c r="Q1300" s="15" t="s">
        <v>8341</v>
      </c>
      <c r="R1300" t="s">
        <v>8342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3">
        <f t="shared" si="81"/>
        <v>135.63</v>
      </c>
      <c r="Q1301" s="15" t="s">
        <v>8341</v>
      </c>
      <c r="R1301" t="s">
        <v>8342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3">
        <f t="shared" si="81"/>
        <v>168.75</v>
      </c>
      <c r="Q1302" s="15" t="s">
        <v>8341</v>
      </c>
      <c r="R1302" t="s">
        <v>8342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3">
        <f t="shared" si="81"/>
        <v>70.86</v>
      </c>
      <c r="Q1303" s="15" t="s">
        <v>8341</v>
      </c>
      <c r="R1303" t="s">
        <v>8342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3">
        <f t="shared" si="81"/>
        <v>50</v>
      </c>
      <c r="Q1304" s="15" t="s">
        <v>8341</v>
      </c>
      <c r="R1304" t="s">
        <v>8342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3">
        <f t="shared" si="81"/>
        <v>42.21</v>
      </c>
      <c r="Q1305" s="15" t="s">
        <v>8341</v>
      </c>
      <c r="R1305" t="s">
        <v>8342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3">
        <f t="shared" si="81"/>
        <v>152.41</v>
      </c>
      <c r="Q1306" s="15" t="s">
        <v>8312</v>
      </c>
      <c r="R1306" t="s">
        <v>8314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3">
        <f t="shared" si="81"/>
        <v>90.62</v>
      </c>
      <c r="Q1307" s="15" t="s">
        <v>8312</v>
      </c>
      <c r="R1307" t="s">
        <v>8314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3">
        <f t="shared" si="81"/>
        <v>201.6</v>
      </c>
      <c r="Q1308" s="15" t="s">
        <v>8312</v>
      </c>
      <c r="R1308" t="s">
        <v>8314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3">
        <f t="shared" si="81"/>
        <v>127.93</v>
      </c>
      <c r="Q1309" s="15" t="s">
        <v>8312</v>
      </c>
      <c r="R1309" t="s">
        <v>8314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3">
        <f t="shared" si="81"/>
        <v>29.89</v>
      </c>
      <c r="Q1310" s="15" t="s">
        <v>8312</v>
      </c>
      <c r="R1310" t="s">
        <v>8314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3">
        <f t="shared" si="81"/>
        <v>367.97</v>
      </c>
      <c r="Q1311" s="15" t="s">
        <v>8312</v>
      </c>
      <c r="R1311" t="s">
        <v>8314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3">
        <f t="shared" si="81"/>
        <v>129.16999999999999</v>
      </c>
      <c r="Q1312" s="15" t="s">
        <v>8312</v>
      </c>
      <c r="R1312" t="s">
        <v>8314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3">
        <f t="shared" si="81"/>
        <v>800.7</v>
      </c>
      <c r="Q1313" s="15" t="s">
        <v>8312</v>
      </c>
      <c r="R1313" t="s">
        <v>8314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3">
        <f t="shared" si="81"/>
        <v>28</v>
      </c>
      <c r="Q1314" s="15" t="s">
        <v>8312</v>
      </c>
      <c r="R1314" t="s">
        <v>8314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3">
        <f t="shared" si="81"/>
        <v>102.02</v>
      </c>
      <c r="Q1315" s="15" t="s">
        <v>8312</v>
      </c>
      <c r="R1315" t="s">
        <v>8314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3">
        <f t="shared" si="81"/>
        <v>184.36</v>
      </c>
      <c r="Q1316" s="15" t="s">
        <v>8312</v>
      </c>
      <c r="R1316" t="s">
        <v>8314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3">
        <f t="shared" si="81"/>
        <v>162.91999999999999</v>
      </c>
      <c r="Q1317" s="15" t="s">
        <v>8312</v>
      </c>
      <c r="R1317" t="s">
        <v>8314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3">
        <f t="shared" si="81"/>
        <v>1</v>
      </c>
      <c r="Q1318" s="15" t="s">
        <v>8312</v>
      </c>
      <c r="R1318" t="s">
        <v>8314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3">
        <f t="shared" si="81"/>
        <v>603.53</v>
      </c>
      <c r="Q1319" s="15" t="s">
        <v>8312</v>
      </c>
      <c r="R1319" t="s">
        <v>8314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3">
        <f t="shared" si="81"/>
        <v>45.41</v>
      </c>
      <c r="Q1320" s="15" t="s">
        <v>8312</v>
      </c>
      <c r="R1320" t="s">
        <v>8314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3">
        <f t="shared" si="81"/>
        <v>97.33</v>
      </c>
      <c r="Q1321" s="15" t="s">
        <v>8312</v>
      </c>
      <c r="R1321" t="s">
        <v>8314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3">
        <f t="shared" si="81"/>
        <v>167.67</v>
      </c>
      <c r="Q1322" s="15" t="s">
        <v>8312</v>
      </c>
      <c r="R1322" t="s">
        <v>8314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3">
        <f t="shared" si="81"/>
        <v>859.86</v>
      </c>
      <c r="Q1323" s="15" t="s">
        <v>8312</v>
      </c>
      <c r="R1323" t="s">
        <v>8314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3">
        <f t="shared" si="81"/>
        <v>26.5</v>
      </c>
      <c r="Q1324" s="15" t="s">
        <v>8312</v>
      </c>
      <c r="R1324" t="s">
        <v>8314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3">
        <f t="shared" si="81"/>
        <v>30.27</v>
      </c>
      <c r="Q1325" s="15" t="s">
        <v>8312</v>
      </c>
      <c r="R1325" t="s">
        <v>8314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3">
        <f t="shared" si="81"/>
        <v>54.67</v>
      </c>
      <c r="Q1326" s="15" t="s">
        <v>8312</v>
      </c>
      <c r="R1326" t="s">
        <v>8314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3">
        <f t="shared" si="81"/>
        <v>60.75</v>
      </c>
      <c r="Q1327" s="15" t="s">
        <v>8312</v>
      </c>
      <c r="R1327" t="s">
        <v>8314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3">
        <f t="shared" si="81"/>
        <v>102.73</v>
      </c>
      <c r="Q1328" s="15" t="s">
        <v>8312</v>
      </c>
      <c r="R1328" t="s">
        <v>8314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3">
        <f t="shared" si="81"/>
        <v>41.59</v>
      </c>
      <c r="Q1329" s="15" t="s">
        <v>8312</v>
      </c>
      <c r="R1329" t="s">
        <v>8314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3">
        <f t="shared" si="81"/>
        <v>116.53</v>
      </c>
      <c r="Q1330" s="15" t="s">
        <v>8312</v>
      </c>
      <c r="R1330" t="s">
        <v>8314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3">
        <f t="shared" si="81"/>
        <v>45.33</v>
      </c>
      <c r="Q1331" s="15" t="s">
        <v>8312</v>
      </c>
      <c r="R1331" t="s">
        <v>8314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3">
        <f t="shared" si="81"/>
        <v>157.46</v>
      </c>
      <c r="Q1332" s="15" t="s">
        <v>8312</v>
      </c>
      <c r="R1332" t="s">
        <v>8314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3">
        <f t="shared" si="81"/>
        <v>100.5</v>
      </c>
      <c r="Q1333" s="15" t="s">
        <v>8312</v>
      </c>
      <c r="R1333" t="s">
        <v>8314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3">
        <f t="shared" si="81"/>
        <v>0</v>
      </c>
      <c r="Q1334" s="15" t="s">
        <v>8312</v>
      </c>
      <c r="R1334" t="s">
        <v>8314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3">
        <f t="shared" si="81"/>
        <v>0</v>
      </c>
      <c r="Q1335" s="15" t="s">
        <v>8312</v>
      </c>
      <c r="R1335" t="s">
        <v>8314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3">
        <f t="shared" si="81"/>
        <v>51.82</v>
      </c>
      <c r="Q1336" s="15" t="s">
        <v>8312</v>
      </c>
      <c r="R1336" t="s">
        <v>8314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3">
        <f t="shared" si="81"/>
        <v>308.75</v>
      </c>
      <c r="Q1337" s="15" t="s">
        <v>8312</v>
      </c>
      <c r="R1337" t="s">
        <v>8314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3">
        <f t="shared" si="81"/>
        <v>379.23</v>
      </c>
      <c r="Q1338" s="15" t="s">
        <v>8312</v>
      </c>
      <c r="R1338" t="s">
        <v>8314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3">
        <f t="shared" si="81"/>
        <v>176.36</v>
      </c>
      <c r="Q1339" s="15" t="s">
        <v>8312</v>
      </c>
      <c r="R1339" t="s">
        <v>8314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3">
        <f t="shared" si="81"/>
        <v>66.069999999999993</v>
      </c>
      <c r="Q1340" s="15" t="s">
        <v>8312</v>
      </c>
      <c r="R1340" t="s">
        <v>8314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3">
        <f t="shared" si="81"/>
        <v>89.65</v>
      </c>
      <c r="Q1341" s="15" t="s">
        <v>8312</v>
      </c>
      <c r="R1341" t="s">
        <v>8314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3">
        <f t="shared" si="81"/>
        <v>0</v>
      </c>
      <c r="Q1342" s="15" t="s">
        <v>8312</v>
      </c>
      <c r="R1342" t="s">
        <v>8314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3">
        <f t="shared" si="81"/>
        <v>382.39</v>
      </c>
      <c r="Q1343" s="15" t="s">
        <v>8312</v>
      </c>
      <c r="R1343" t="s">
        <v>8314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3">
        <f t="shared" si="81"/>
        <v>100</v>
      </c>
      <c r="Q1344" s="15" t="s">
        <v>8312</v>
      </c>
      <c r="R1344" t="s">
        <v>8314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3">
        <f t="shared" si="81"/>
        <v>158.36000000000001</v>
      </c>
      <c r="Q1345" s="15" t="s">
        <v>8312</v>
      </c>
      <c r="R1345" t="s">
        <v>8314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13">
        <f t="shared" ref="P1346:P1409" si="85">IFERROR(ROUND(E1346/L1346,2),0)</f>
        <v>40.76</v>
      </c>
      <c r="Q1346" s="15" t="s">
        <v>8315</v>
      </c>
      <c r="R1346" t="s">
        <v>8349</v>
      </c>
      <c r="S1346" s="18">
        <f t="shared" ref="S1346:S1409" si="86">(((J1346/60)/60)/24)+DATE(1970,1,1)</f>
        <v>42522.789803240739</v>
      </c>
      <c r="T1346" s="18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13">
        <f t="shared" si="85"/>
        <v>53.57</v>
      </c>
      <c r="Q1347" s="15" t="s">
        <v>8315</v>
      </c>
      <c r="R1347" t="s">
        <v>8349</v>
      </c>
      <c r="S1347" s="18">
        <f t="shared" si="86"/>
        <v>41799.814340277779</v>
      </c>
      <c r="T1347" s="18">
        <f t="shared" si="87"/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3">
        <f t="shared" si="85"/>
        <v>48.45</v>
      </c>
      <c r="Q1348" s="15" t="s">
        <v>8315</v>
      </c>
      <c r="R1348" t="s">
        <v>8349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3">
        <f t="shared" si="85"/>
        <v>82.42</v>
      </c>
      <c r="Q1349" s="15" t="s">
        <v>8315</v>
      </c>
      <c r="R1349" t="s">
        <v>8349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3">
        <f t="shared" si="85"/>
        <v>230.19</v>
      </c>
      <c r="Q1350" s="15" t="s">
        <v>8315</v>
      </c>
      <c r="R1350" t="s">
        <v>8349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3">
        <f t="shared" si="85"/>
        <v>59.36</v>
      </c>
      <c r="Q1351" s="15" t="s">
        <v>8315</v>
      </c>
      <c r="R1351" t="s">
        <v>8349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3">
        <f t="shared" si="85"/>
        <v>66.7</v>
      </c>
      <c r="Q1352" s="15" t="s">
        <v>8315</v>
      </c>
      <c r="R1352" t="s">
        <v>8349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3">
        <f t="shared" si="85"/>
        <v>168.78</v>
      </c>
      <c r="Q1353" s="15" t="s">
        <v>8315</v>
      </c>
      <c r="R1353" t="s">
        <v>8349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3">
        <f t="shared" si="85"/>
        <v>59.97</v>
      </c>
      <c r="Q1354" s="15" t="s">
        <v>8315</v>
      </c>
      <c r="R1354" t="s">
        <v>8349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3">
        <f t="shared" si="85"/>
        <v>31.81</v>
      </c>
      <c r="Q1355" s="15" t="s">
        <v>8315</v>
      </c>
      <c r="R1355" t="s">
        <v>8349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3">
        <f t="shared" si="85"/>
        <v>24.42</v>
      </c>
      <c r="Q1356" s="15" t="s">
        <v>8315</v>
      </c>
      <c r="R1356" t="s">
        <v>8349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3">
        <f t="shared" si="85"/>
        <v>25.35</v>
      </c>
      <c r="Q1357" s="15" t="s">
        <v>8315</v>
      </c>
      <c r="R1357" t="s">
        <v>8349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3">
        <f t="shared" si="85"/>
        <v>71.44</v>
      </c>
      <c r="Q1358" s="15" t="s">
        <v>8315</v>
      </c>
      <c r="R1358" t="s">
        <v>8349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3">
        <f t="shared" si="85"/>
        <v>38.549999999999997</v>
      </c>
      <c r="Q1359" s="15" t="s">
        <v>8315</v>
      </c>
      <c r="R1359" t="s">
        <v>8349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3">
        <f t="shared" si="85"/>
        <v>68.37</v>
      </c>
      <c r="Q1360" s="15" t="s">
        <v>8315</v>
      </c>
      <c r="R1360" t="s">
        <v>8349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3">
        <f t="shared" si="85"/>
        <v>40.21</v>
      </c>
      <c r="Q1361" s="15" t="s">
        <v>8315</v>
      </c>
      <c r="R1361" t="s">
        <v>8349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3">
        <f t="shared" si="85"/>
        <v>32.07</v>
      </c>
      <c r="Q1362" s="15" t="s">
        <v>8315</v>
      </c>
      <c r="R1362" t="s">
        <v>8349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3">
        <f t="shared" si="85"/>
        <v>28.63</v>
      </c>
      <c r="Q1363" s="15" t="s">
        <v>8315</v>
      </c>
      <c r="R1363" t="s">
        <v>8349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3">
        <f t="shared" si="85"/>
        <v>43.64</v>
      </c>
      <c r="Q1364" s="15" t="s">
        <v>8315</v>
      </c>
      <c r="R1364" t="s">
        <v>8349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3">
        <f t="shared" si="85"/>
        <v>40</v>
      </c>
      <c r="Q1365" s="15" t="s">
        <v>8315</v>
      </c>
      <c r="R1365" t="s">
        <v>8349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3">
        <f t="shared" si="85"/>
        <v>346.04</v>
      </c>
      <c r="Q1366" s="15" t="s">
        <v>8317</v>
      </c>
      <c r="R1366" t="s">
        <v>8350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3">
        <f t="shared" si="85"/>
        <v>81.739999999999995</v>
      </c>
      <c r="Q1367" s="15" t="s">
        <v>8317</v>
      </c>
      <c r="R1367" t="s">
        <v>8350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3">
        <f t="shared" si="85"/>
        <v>64.540000000000006</v>
      </c>
      <c r="Q1368" s="15" t="s">
        <v>8317</v>
      </c>
      <c r="R1368" t="s">
        <v>8350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3">
        <f t="shared" si="85"/>
        <v>63.48</v>
      </c>
      <c r="Q1369" s="15" t="s">
        <v>8317</v>
      </c>
      <c r="R1369" t="s">
        <v>8350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3">
        <f t="shared" si="85"/>
        <v>63.62</v>
      </c>
      <c r="Q1370" s="15" t="s">
        <v>8317</v>
      </c>
      <c r="R1370" t="s">
        <v>8350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3">
        <f t="shared" si="85"/>
        <v>83.97</v>
      </c>
      <c r="Q1371" s="15" t="s">
        <v>8317</v>
      </c>
      <c r="R1371" t="s">
        <v>8350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3">
        <f t="shared" si="85"/>
        <v>77.75</v>
      </c>
      <c r="Q1372" s="15" t="s">
        <v>8317</v>
      </c>
      <c r="R1372" t="s">
        <v>8350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3">
        <f t="shared" si="85"/>
        <v>107.07</v>
      </c>
      <c r="Q1373" s="15" t="s">
        <v>8317</v>
      </c>
      <c r="R1373" t="s">
        <v>8350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3">
        <f t="shared" si="85"/>
        <v>38.75</v>
      </c>
      <c r="Q1374" s="15" t="s">
        <v>8317</v>
      </c>
      <c r="R1374" t="s">
        <v>8350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3">
        <f t="shared" si="85"/>
        <v>201.94</v>
      </c>
      <c r="Q1375" s="15" t="s">
        <v>8317</v>
      </c>
      <c r="R1375" t="s">
        <v>8350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3">
        <f t="shared" si="85"/>
        <v>43.06</v>
      </c>
      <c r="Q1376" s="15" t="s">
        <v>8317</v>
      </c>
      <c r="R1376" t="s">
        <v>8350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3">
        <f t="shared" si="85"/>
        <v>62.87</v>
      </c>
      <c r="Q1377" s="15" t="s">
        <v>8317</v>
      </c>
      <c r="R1377" t="s">
        <v>8350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3">
        <f t="shared" si="85"/>
        <v>55.61</v>
      </c>
      <c r="Q1378" s="15" t="s">
        <v>8317</v>
      </c>
      <c r="R1378" t="s">
        <v>8350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3">
        <f t="shared" si="85"/>
        <v>48.71</v>
      </c>
      <c r="Q1379" s="15" t="s">
        <v>8317</v>
      </c>
      <c r="R1379" t="s">
        <v>8350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3">
        <f t="shared" si="85"/>
        <v>30.58</v>
      </c>
      <c r="Q1380" s="15" t="s">
        <v>8317</v>
      </c>
      <c r="R1380" t="s">
        <v>8350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3">
        <f t="shared" si="85"/>
        <v>73.91</v>
      </c>
      <c r="Q1381" s="15" t="s">
        <v>8317</v>
      </c>
      <c r="R1381" t="s">
        <v>8350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3">
        <f t="shared" si="85"/>
        <v>21.2</v>
      </c>
      <c r="Q1382" s="15" t="s">
        <v>8317</v>
      </c>
      <c r="R1382" t="s">
        <v>8350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3">
        <f t="shared" si="85"/>
        <v>73.36</v>
      </c>
      <c r="Q1383" s="15" t="s">
        <v>8317</v>
      </c>
      <c r="R1383" t="s">
        <v>8350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3">
        <f t="shared" si="85"/>
        <v>56.41</v>
      </c>
      <c r="Q1384" s="15" t="s">
        <v>8317</v>
      </c>
      <c r="R1384" t="s">
        <v>8350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3">
        <f t="shared" si="85"/>
        <v>50.25</v>
      </c>
      <c r="Q1385" s="15" t="s">
        <v>8317</v>
      </c>
      <c r="R1385" t="s">
        <v>8350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3">
        <f t="shared" si="85"/>
        <v>68.94</v>
      </c>
      <c r="Q1386" s="15" t="s">
        <v>8317</v>
      </c>
      <c r="R1386" t="s">
        <v>8350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3">
        <f t="shared" si="85"/>
        <v>65.91</v>
      </c>
      <c r="Q1387" s="15" t="s">
        <v>8317</v>
      </c>
      <c r="R1387" t="s">
        <v>8350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3">
        <f t="shared" si="85"/>
        <v>62.5</v>
      </c>
      <c r="Q1388" s="15" t="s">
        <v>8317</v>
      </c>
      <c r="R1388" t="s">
        <v>8350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3">
        <f t="shared" si="85"/>
        <v>70.06</v>
      </c>
      <c r="Q1389" s="15" t="s">
        <v>8317</v>
      </c>
      <c r="R1389" t="s">
        <v>8350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3">
        <f t="shared" si="85"/>
        <v>60.18</v>
      </c>
      <c r="Q1390" s="15" t="s">
        <v>8317</v>
      </c>
      <c r="R1390" t="s">
        <v>8350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3">
        <f t="shared" si="85"/>
        <v>21.38</v>
      </c>
      <c r="Q1391" s="15" t="s">
        <v>8317</v>
      </c>
      <c r="R1391" t="s">
        <v>8350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3">
        <f t="shared" si="85"/>
        <v>160.79</v>
      </c>
      <c r="Q1392" s="15" t="s">
        <v>8317</v>
      </c>
      <c r="R1392" t="s">
        <v>8350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3">
        <f t="shared" si="85"/>
        <v>42.38</v>
      </c>
      <c r="Q1393" s="15" t="s">
        <v>8317</v>
      </c>
      <c r="R1393" t="s">
        <v>8350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3">
        <f t="shared" si="85"/>
        <v>27.32</v>
      </c>
      <c r="Q1394" s="15" t="s">
        <v>8317</v>
      </c>
      <c r="R1394" t="s">
        <v>8350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3">
        <f t="shared" si="85"/>
        <v>196.83</v>
      </c>
      <c r="Q1395" s="15" t="s">
        <v>8317</v>
      </c>
      <c r="R1395" t="s">
        <v>8350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3">
        <f t="shared" si="85"/>
        <v>53.88</v>
      </c>
      <c r="Q1396" s="15" t="s">
        <v>8317</v>
      </c>
      <c r="R1396" t="s">
        <v>8350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3">
        <f t="shared" si="85"/>
        <v>47.76</v>
      </c>
      <c r="Q1397" s="15" t="s">
        <v>8317</v>
      </c>
      <c r="R1397" t="s">
        <v>8350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3">
        <f t="shared" si="85"/>
        <v>88.19</v>
      </c>
      <c r="Q1398" s="15" t="s">
        <v>8317</v>
      </c>
      <c r="R1398" t="s">
        <v>8350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3">
        <f t="shared" si="85"/>
        <v>72.06</v>
      </c>
      <c r="Q1399" s="15" t="s">
        <v>8317</v>
      </c>
      <c r="R1399" t="s">
        <v>8350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3">
        <f t="shared" si="85"/>
        <v>74.25</v>
      </c>
      <c r="Q1400" s="15" t="s">
        <v>8317</v>
      </c>
      <c r="R1400" t="s">
        <v>8350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3">
        <f t="shared" si="85"/>
        <v>61.7</v>
      </c>
      <c r="Q1401" s="15" t="s">
        <v>8317</v>
      </c>
      <c r="R1401" t="s">
        <v>8350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3">
        <f t="shared" si="85"/>
        <v>17.239999999999998</v>
      </c>
      <c r="Q1402" s="15" t="s">
        <v>8317</v>
      </c>
      <c r="R1402" t="s">
        <v>8350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3">
        <f t="shared" si="85"/>
        <v>51.72</v>
      </c>
      <c r="Q1403" s="15" t="s">
        <v>8317</v>
      </c>
      <c r="R1403" t="s">
        <v>8350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3">
        <f t="shared" si="85"/>
        <v>24.15</v>
      </c>
      <c r="Q1404" s="15" t="s">
        <v>8317</v>
      </c>
      <c r="R1404" t="s">
        <v>8350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3">
        <f t="shared" si="85"/>
        <v>62.17</v>
      </c>
      <c r="Q1405" s="15" t="s">
        <v>8317</v>
      </c>
      <c r="R1405" t="s">
        <v>8350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3">
        <f t="shared" si="85"/>
        <v>48.2</v>
      </c>
      <c r="Q1406" s="15" t="s">
        <v>8315</v>
      </c>
      <c r="R1406" t="s">
        <v>8328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3">
        <f t="shared" si="85"/>
        <v>6.18</v>
      </c>
      <c r="Q1407" s="15" t="s">
        <v>8315</v>
      </c>
      <c r="R1407" t="s">
        <v>8328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3">
        <f t="shared" si="85"/>
        <v>5</v>
      </c>
      <c r="Q1408" s="15" t="s">
        <v>8315</v>
      </c>
      <c r="R1408" t="s">
        <v>8328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3">
        <f t="shared" si="85"/>
        <v>7.5</v>
      </c>
      <c r="Q1409" s="15" t="s">
        <v>8315</v>
      </c>
      <c r="R1409" t="s">
        <v>8328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13">
        <f t="shared" ref="P1410:P1473" si="89">IFERROR(ROUND(E1410/L1410,2),0)</f>
        <v>12</v>
      </c>
      <c r="Q1410" s="15" t="s">
        <v>8315</v>
      </c>
      <c r="R1410" t="s">
        <v>8328</v>
      </c>
      <c r="S1410" s="18">
        <f t="shared" ref="S1410:S1473" si="90">(((J1410/60)/60)/24)+DATE(1970,1,1)</f>
        <v>42291.872175925921</v>
      </c>
      <c r="T1410" s="18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3">
        <f t="shared" si="89"/>
        <v>0</v>
      </c>
      <c r="Q1411" s="15" t="s">
        <v>8315</v>
      </c>
      <c r="R1411" t="s">
        <v>8328</v>
      </c>
      <c r="S1411" s="18">
        <f t="shared" si="90"/>
        <v>41945.133506944447</v>
      </c>
      <c r="T1411" s="18">
        <f t="shared" si="91"/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3">
        <f t="shared" si="89"/>
        <v>1</v>
      </c>
      <c r="Q1412" s="15" t="s">
        <v>8315</v>
      </c>
      <c r="R1412" t="s">
        <v>8328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3">
        <f t="shared" si="89"/>
        <v>2.33</v>
      </c>
      <c r="Q1413" s="15" t="s">
        <v>8315</v>
      </c>
      <c r="R1413" t="s">
        <v>8328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3">
        <f t="shared" si="89"/>
        <v>24.62</v>
      </c>
      <c r="Q1414" s="15" t="s">
        <v>8315</v>
      </c>
      <c r="R1414" t="s">
        <v>8328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3">
        <f t="shared" si="89"/>
        <v>100</v>
      </c>
      <c r="Q1415" s="15" t="s">
        <v>8315</v>
      </c>
      <c r="R1415" t="s">
        <v>8328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3">
        <f t="shared" si="89"/>
        <v>1</v>
      </c>
      <c r="Q1416" s="15" t="s">
        <v>8315</v>
      </c>
      <c r="R1416" t="s">
        <v>8328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3">
        <f t="shared" si="89"/>
        <v>88.89</v>
      </c>
      <c r="Q1417" s="15" t="s">
        <v>8315</v>
      </c>
      <c r="R1417" t="s">
        <v>8328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3">
        <f t="shared" si="89"/>
        <v>0</v>
      </c>
      <c r="Q1418" s="15" t="s">
        <v>8315</v>
      </c>
      <c r="R1418" t="s">
        <v>8328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3">
        <f t="shared" si="89"/>
        <v>27.5</v>
      </c>
      <c r="Q1419" s="15" t="s">
        <v>8315</v>
      </c>
      <c r="R1419" t="s">
        <v>8328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3">
        <f t="shared" si="89"/>
        <v>6</v>
      </c>
      <c r="Q1420" s="15" t="s">
        <v>8315</v>
      </c>
      <c r="R1420" t="s">
        <v>8328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3">
        <f t="shared" si="89"/>
        <v>44.5</v>
      </c>
      <c r="Q1421" s="15" t="s">
        <v>8315</v>
      </c>
      <c r="R1421" t="s">
        <v>8328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3">
        <f t="shared" si="89"/>
        <v>1</v>
      </c>
      <c r="Q1422" s="15" t="s">
        <v>8315</v>
      </c>
      <c r="R1422" t="s">
        <v>8328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3">
        <f t="shared" si="89"/>
        <v>100</v>
      </c>
      <c r="Q1423" s="15" t="s">
        <v>8315</v>
      </c>
      <c r="R1423" t="s">
        <v>8328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3">
        <f t="shared" si="89"/>
        <v>13</v>
      </c>
      <c r="Q1424" s="15" t="s">
        <v>8315</v>
      </c>
      <c r="R1424" t="s">
        <v>8328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3">
        <f t="shared" si="89"/>
        <v>100</v>
      </c>
      <c r="Q1425" s="15" t="s">
        <v>8315</v>
      </c>
      <c r="R1425" t="s">
        <v>8328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3">
        <f t="shared" si="89"/>
        <v>109.07</v>
      </c>
      <c r="Q1426" s="15" t="s">
        <v>8315</v>
      </c>
      <c r="R1426" t="s">
        <v>8328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3">
        <f t="shared" si="89"/>
        <v>0</v>
      </c>
      <c r="Q1427" s="15" t="s">
        <v>8315</v>
      </c>
      <c r="R1427" t="s">
        <v>8328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3">
        <f t="shared" si="89"/>
        <v>0</v>
      </c>
      <c r="Q1428" s="15" t="s">
        <v>8315</v>
      </c>
      <c r="R1428" t="s">
        <v>8328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3">
        <f t="shared" si="89"/>
        <v>104.75</v>
      </c>
      <c r="Q1429" s="15" t="s">
        <v>8315</v>
      </c>
      <c r="R1429" t="s">
        <v>8328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3">
        <f t="shared" si="89"/>
        <v>15</v>
      </c>
      <c r="Q1430" s="15" t="s">
        <v>8315</v>
      </c>
      <c r="R1430" t="s">
        <v>8328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3">
        <f t="shared" si="89"/>
        <v>0</v>
      </c>
      <c r="Q1431" s="15" t="s">
        <v>8315</v>
      </c>
      <c r="R1431" t="s">
        <v>8328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3">
        <f t="shared" si="89"/>
        <v>80.599999999999994</v>
      </c>
      <c r="Q1432" s="15" t="s">
        <v>8315</v>
      </c>
      <c r="R1432" t="s">
        <v>8328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3">
        <f t="shared" si="89"/>
        <v>115.55</v>
      </c>
      <c r="Q1433" s="15" t="s">
        <v>8315</v>
      </c>
      <c r="R1433" t="s">
        <v>8328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3">
        <f t="shared" si="89"/>
        <v>0</v>
      </c>
      <c r="Q1434" s="15" t="s">
        <v>8315</v>
      </c>
      <c r="R1434" t="s">
        <v>8328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3">
        <f t="shared" si="89"/>
        <v>80.5</v>
      </c>
      <c r="Q1435" s="15" t="s">
        <v>8315</v>
      </c>
      <c r="R1435" t="s">
        <v>8328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3">
        <f t="shared" si="89"/>
        <v>744.55</v>
      </c>
      <c r="Q1436" s="15" t="s">
        <v>8315</v>
      </c>
      <c r="R1436" t="s">
        <v>8328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3">
        <f t="shared" si="89"/>
        <v>7.5</v>
      </c>
      <c r="Q1437" s="15" t="s">
        <v>8315</v>
      </c>
      <c r="R1437" t="s">
        <v>8328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3">
        <f t="shared" si="89"/>
        <v>38.5</v>
      </c>
      <c r="Q1438" s="15" t="s">
        <v>8315</v>
      </c>
      <c r="R1438" t="s">
        <v>8328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3">
        <f t="shared" si="89"/>
        <v>36.68</v>
      </c>
      <c r="Q1439" s="15" t="s">
        <v>8315</v>
      </c>
      <c r="R1439" t="s">
        <v>8328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3">
        <f t="shared" si="89"/>
        <v>75</v>
      </c>
      <c r="Q1440" s="15" t="s">
        <v>8315</v>
      </c>
      <c r="R1440" t="s">
        <v>8328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3">
        <f t="shared" si="89"/>
        <v>30</v>
      </c>
      <c r="Q1441" s="15" t="s">
        <v>8315</v>
      </c>
      <c r="R1441" t="s">
        <v>8328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3">
        <f t="shared" si="89"/>
        <v>1</v>
      </c>
      <c r="Q1442" s="15" t="s">
        <v>8315</v>
      </c>
      <c r="R1442" t="s">
        <v>8328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3">
        <f t="shared" si="89"/>
        <v>673.33</v>
      </c>
      <c r="Q1443" s="15" t="s">
        <v>8315</v>
      </c>
      <c r="R1443" t="s">
        <v>8328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3">
        <f t="shared" si="89"/>
        <v>0</v>
      </c>
      <c r="Q1444" s="15" t="s">
        <v>8315</v>
      </c>
      <c r="R1444" t="s">
        <v>8328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3">
        <f t="shared" si="89"/>
        <v>0</v>
      </c>
      <c r="Q1445" s="15" t="s">
        <v>8315</v>
      </c>
      <c r="R1445" t="s">
        <v>8328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3">
        <f t="shared" si="89"/>
        <v>0</v>
      </c>
      <c r="Q1446" s="15" t="s">
        <v>8315</v>
      </c>
      <c r="R1446" t="s">
        <v>8328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3">
        <f t="shared" si="89"/>
        <v>0</v>
      </c>
      <c r="Q1447" s="15" t="s">
        <v>8315</v>
      </c>
      <c r="R1447" t="s">
        <v>8328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3">
        <f t="shared" si="89"/>
        <v>0</v>
      </c>
      <c r="Q1448" s="15" t="s">
        <v>8315</v>
      </c>
      <c r="R1448" t="s">
        <v>8328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3">
        <f t="shared" si="89"/>
        <v>25</v>
      </c>
      <c r="Q1449" s="15" t="s">
        <v>8315</v>
      </c>
      <c r="R1449" t="s">
        <v>8328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3">
        <f t="shared" si="89"/>
        <v>0</v>
      </c>
      <c r="Q1450" s="15" t="s">
        <v>8315</v>
      </c>
      <c r="R1450" t="s">
        <v>8328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3">
        <f t="shared" si="89"/>
        <v>0</v>
      </c>
      <c r="Q1451" s="15" t="s">
        <v>8315</v>
      </c>
      <c r="R1451" t="s">
        <v>8328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3">
        <f t="shared" si="89"/>
        <v>1</v>
      </c>
      <c r="Q1452" s="15" t="s">
        <v>8315</v>
      </c>
      <c r="R1452" t="s">
        <v>8328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3">
        <f t="shared" si="89"/>
        <v>1</v>
      </c>
      <c r="Q1453" s="15" t="s">
        <v>8315</v>
      </c>
      <c r="R1453" t="s">
        <v>8328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3">
        <f t="shared" si="89"/>
        <v>0</v>
      </c>
      <c r="Q1454" s="15" t="s">
        <v>8315</v>
      </c>
      <c r="R1454" t="s">
        <v>8328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3">
        <f t="shared" si="89"/>
        <v>0</v>
      </c>
      <c r="Q1455" s="15" t="s">
        <v>8315</v>
      </c>
      <c r="R1455" t="s">
        <v>8328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3">
        <f t="shared" si="89"/>
        <v>15</v>
      </c>
      <c r="Q1456" s="15" t="s">
        <v>8315</v>
      </c>
      <c r="R1456" t="s">
        <v>8328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3">
        <f t="shared" si="89"/>
        <v>225</v>
      </c>
      <c r="Q1457" s="15" t="s">
        <v>8315</v>
      </c>
      <c r="R1457" t="s">
        <v>8328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3">
        <f t="shared" si="89"/>
        <v>48.33</v>
      </c>
      <c r="Q1458" s="15" t="s">
        <v>8315</v>
      </c>
      <c r="R1458" t="s">
        <v>8328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3">
        <f t="shared" si="89"/>
        <v>0</v>
      </c>
      <c r="Q1459" s="15" t="s">
        <v>8315</v>
      </c>
      <c r="R1459" t="s">
        <v>8328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3">
        <f t="shared" si="89"/>
        <v>0</v>
      </c>
      <c r="Q1460" s="15" t="s">
        <v>8315</v>
      </c>
      <c r="R1460" t="s">
        <v>8328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3">
        <f t="shared" si="89"/>
        <v>0</v>
      </c>
      <c r="Q1461" s="15" t="s">
        <v>8315</v>
      </c>
      <c r="R1461" t="s">
        <v>8328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3">
        <f t="shared" si="89"/>
        <v>0</v>
      </c>
      <c r="Q1462" s="15" t="s">
        <v>8315</v>
      </c>
      <c r="R1462" t="s">
        <v>8328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3">
        <f t="shared" si="89"/>
        <v>44.67</v>
      </c>
      <c r="Q1463" s="15" t="s">
        <v>8315</v>
      </c>
      <c r="R1463" t="s">
        <v>8356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3">
        <f t="shared" si="89"/>
        <v>28.94</v>
      </c>
      <c r="Q1464" s="15" t="s">
        <v>8315</v>
      </c>
      <c r="R1464" t="s">
        <v>8356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3">
        <f t="shared" si="89"/>
        <v>35.44</v>
      </c>
      <c r="Q1465" s="15" t="s">
        <v>8315</v>
      </c>
      <c r="R1465" t="s">
        <v>8356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3">
        <f t="shared" si="89"/>
        <v>34.869999999999997</v>
      </c>
      <c r="Q1466" s="15" t="s">
        <v>8315</v>
      </c>
      <c r="R1466" t="s">
        <v>8356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3">
        <f t="shared" si="89"/>
        <v>52.62</v>
      </c>
      <c r="Q1467" s="15" t="s">
        <v>8315</v>
      </c>
      <c r="R1467" t="s">
        <v>8356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3">
        <f t="shared" si="89"/>
        <v>69.599999999999994</v>
      </c>
      <c r="Q1468" s="15" t="s">
        <v>8315</v>
      </c>
      <c r="R1468" t="s">
        <v>8356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3">
        <f t="shared" si="89"/>
        <v>76.72</v>
      </c>
      <c r="Q1469" s="15" t="s">
        <v>8315</v>
      </c>
      <c r="R1469" t="s">
        <v>8356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3">
        <f t="shared" si="89"/>
        <v>33.19</v>
      </c>
      <c r="Q1470" s="15" t="s">
        <v>8315</v>
      </c>
      <c r="R1470" t="s">
        <v>8356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3">
        <f t="shared" si="89"/>
        <v>149.46</v>
      </c>
      <c r="Q1471" s="15" t="s">
        <v>8315</v>
      </c>
      <c r="R1471" t="s">
        <v>8356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3">
        <f t="shared" si="89"/>
        <v>23.17</v>
      </c>
      <c r="Q1472" s="15" t="s">
        <v>8315</v>
      </c>
      <c r="R1472" t="s">
        <v>8356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3">
        <f t="shared" si="89"/>
        <v>96.88</v>
      </c>
      <c r="Q1473" s="15" t="s">
        <v>8315</v>
      </c>
      <c r="R1473" t="s">
        <v>8356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13">
        <f t="shared" ref="P1474:P1537" si="93">IFERROR(ROUND(E1474/L1474,2),0)</f>
        <v>103.2</v>
      </c>
      <c r="Q1474" s="15" t="s">
        <v>8315</v>
      </c>
      <c r="R1474" t="s">
        <v>8356</v>
      </c>
      <c r="S1474" s="18">
        <f t="shared" ref="S1474:S1537" si="94">(((J1474/60)/60)/24)+DATE(1970,1,1)</f>
        <v>41533.542858796296</v>
      </c>
      <c r="T1474" s="18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13">
        <f t="shared" si="93"/>
        <v>38.46</v>
      </c>
      <c r="Q1475" s="15" t="s">
        <v>8315</v>
      </c>
      <c r="R1475" t="s">
        <v>8356</v>
      </c>
      <c r="S1475" s="18">
        <f t="shared" si="94"/>
        <v>40939.979618055557</v>
      </c>
      <c r="T1475" s="18">
        <f t="shared" si="95"/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3">
        <f t="shared" si="93"/>
        <v>44.32</v>
      </c>
      <c r="Q1476" s="15" t="s">
        <v>8315</v>
      </c>
      <c r="R1476" t="s">
        <v>8356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3">
        <f t="shared" si="93"/>
        <v>64.17</v>
      </c>
      <c r="Q1477" s="15" t="s">
        <v>8315</v>
      </c>
      <c r="R1477" t="s">
        <v>8356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3">
        <f t="shared" si="93"/>
        <v>43.33</v>
      </c>
      <c r="Q1478" s="15" t="s">
        <v>8315</v>
      </c>
      <c r="R1478" t="s">
        <v>8356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3">
        <f t="shared" si="93"/>
        <v>90.5</v>
      </c>
      <c r="Q1479" s="15" t="s">
        <v>8315</v>
      </c>
      <c r="R1479" t="s">
        <v>8356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3">
        <f t="shared" si="93"/>
        <v>29.19</v>
      </c>
      <c r="Q1480" s="15" t="s">
        <v>8315</v>
      </c>
      <c r="R1480" t="s">
        <v>8356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3">
        <f t="shared" si="93"/>
        <v>30.96</v>
      </c>
      <c r="Q1481" s="15" t="s">
        <v>8315</v>
      </c>
      <c r="R1481" t="s">
        <v>8356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3">
        <f t="shared" si="93"/>
        <v>92.16</v>
      </c>
      <c r="Q1482" s="15" t="s">
        <v>8315</v>
      </c>
      <c r="R1482" t="s">
        <v>8356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3">
        <f t="shared" si="93"/>
        <v>17.5</v>
      </c>
      <c r="Q1483" s="15" t="s">
        <v>8315</v>
      </c>
      <c r="R1483" t="s">
        <v>8316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3">
        <f t="shared" si="93"/>
        <v>5</v>
      </c>
      <c r="Q1484" s="15" t="s">
        <v>8315</v>
      </c>
      <c r="R1484" t="s">
        <v>8316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3">
        <f t="shared" si="93"/>
        <v>25</v>
      </c>
      <c r="Q1485" s="15" t="s">
        <v>8315</v>
      </c>
      <c r="R1485" t="s">
        <v>8316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3">
        <f t="shared" si="93"/>
        <v>0</v>
      </c>
      <c r="Q1486" s="15" t="s">
        <v>8315</v>
      </c>
      <c r="R1486" t="s">
        <v>8316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3">
        <f t="shared" si="93"/>
        <v>50</v>
      </c>
      <c r="Q1487" s="15" t="s">
        <v>8315</v>
      </c>
      <c r="R1487" t="s">
        <v>8316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3">
        <f t="shared" si="93"/>
        <v>16</v>
      </c>
      <c r="Q1488" s="15" t="s">
        <v>8315</v>
      </c>
      <c r="R1488" t="s">
        <v>8316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3">
        <f t="shared" si="93"/>
        <v>0</v>
      </c>
      <c r="Q1489" s="15" t="s">
        <v>8315</v>
      </c>
      <c r="R1489" t="s">
        <v>8316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3">
        <f t="shared" si="93"/>
        <v>60</v>
      </c>
      <c r="Q1490" s="15" t="s">
        <v>8315</v>
      </c>
      <c r="R1490" t="s">
        <v>8316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3">
        <f t="shared" si="93"/>
        <v>0</v>
      </c>
      <c r="Q1491" s="15" t="s">
        <v>8315</v>
      </c>
      <c r="R1491" t="s">
        <v>8316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3">
        <f t="shared" si="93"/>
        <v>47.11</v>
      </c>
      <c r="Q1492" s="15" t="s">
        <v>8315</v>
      </c>
      <c r="R1492" t="s">
        <v>8316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3">
        <f t="shared" si="93"/>
        <v>100</v>
      </c>
      <c r="Q1493" s="15" t="s">
        <v>8315</v>
      </c>
      <c r="R1493" t="s">
        <v>8316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3">
        <f t="shared" si="93"/>
        <v>15</v>
      </c>
      <c r="Q1494" s="15" t="s">
        <v>8315</v>
      </c>
      <c r="R1494" t="s">
        <v>8316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3">
        <f t="shared" si="93"/>
        <v>0</v>
      </c>
      <c r="Q1495" s="15" t="s">
        <v>8315</v>
      </c>
      <c r="R1495" t="s">
        <v>8316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3">
        <f t="shared" si="93"/>
        <v>40.450000000000003</v>
      </c>
      <c r="Q1496" s="15" t="s">
        <v>8315</v>
      </c>
      <c r="R1496" t="s">
        <v>8316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3">
        <f t="shared" si="93"/>
        <v>0</v>
      </c>
      <c r="Q1497" s="15" t="s">
        <v>8315</v>
      </c>
      <c r="R1497" t="s">
        <v>8316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3">
        <f t="shared" si="93"/>
        <v>0</v>
      </c>
      <c r="Q1498" s="15" t="s">
        <v>8315</v>
      </c>
      <c r="R1498" t="s">
        <v>8316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3">
        <f t="shared" si="93"/>
        <v>1</v>
      </c>
      <c r="Q1499" s="15" t="s">
        <v>8315</v>
      </c>
      <c r="R1499" t="s">
        <v>8316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3">
        <f t="shared" si="93"/>
        <v>19</v>
      </c>
      <c r="Q1500" s="15" t="s">
        <v>8315</v>
      </c>
      <c r="R1500" t="s">
        <v>8316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3">
        <f t="shared" si="93"/>
        <v>5</v>
      </c>
      <c r="Q1501" s="15" t="s">
        <v>8315</v>
      </c>
      <c r="R1501" t="s">
        <v>8316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3">
        <f t="shared" si="93"/>
        <v>46.73</v>
      </c>
      <c r="Q1502" s="15" t="s">
        <v>8315</v>
      </c>
      <c r="R1502" t="s">
        <v>8316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3">
        <f t="shared" si="93"/>
        <v>97.73</v>
      </c>
      <c r="Q1503" s="15" t="s">
        <v>8329</v>
      </c>
      <c r="R1503" t="s">
        <v>8334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3">
        <f t="shared" si="93"/>
        <v>67.84</v>
      </c>
      <c r="Q1504" s="15" t="s">
        <v>8329</v>
      </c>
      <c r="R1504" t="s">
        <v>8334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3">
        <f t="shared" si="93"/>
        <v>56.98</v>
      </c>
      <c r="Q1505" s="15" t="s">
        <v>8329</v>
      </c>
      <c r="R1505" t="s">
        <v>8334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3">
        <f t="shared" si="93"/>
        <v>67.16</v>
      </c>
      <c r="Q1506" s="15" t="s">
        <v>8329</v>
      </c>
      <c r="R1506" t="s">
        <v>8334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3">
        <f t="shared" si="93"/>
        <v>48.04</v>
      </c>
      <c r="Q1507" s="15" t="s">
        <v>8329</v>
      </c>
      <c r="R1507" t="s">
        <v>8334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3">
        <f t="shared" si="93"/>
        <v>38.86</v>
      </c>
      <c r="Q1508" s="15" t="s">
        <v>8329</v>
      </c>
      <c r="R1508" t="s">
        <v>8334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3">
        <f t="shared" si="93"/>
        <v>78.180000000000007</v>
      </c>
      <c r="Q1509" s="15" t="s">
        <v>8329</v>
      </c>
      <c r="R1509" t="s">
        <v>8334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3">
        <f t="shared" si="93"/>
        <v>97.11</v>
      </c>
      <c r="Q1510" s="15" t="s">
        <v>8329</v>
      </c>
      <c r="R1510" t="s">
        <v>8334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3">
        <f t="shared" si="93"/>
        <v>110.39</v>
      </c>
      <c r="Q1511" s="15" t="s">
        <v>8329</v>
      </c>
      <c r="R1511" t="s">
        <v>8334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3">
        <f t="shared" si="93"/>
        <v>39.92</v>
      </c>
      <c r="Q1512" s="15" t="s">
        <v>8329</v>
      </c>
      <c r="R1512" t="s">
        <v>8334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3">
        <f t="shared" si="93"/>
        <v>75.98</v>
      </c>
      <c r="Q1513" s="15" t="s">
        <v>8329</v>
      </c>
      <c r="R1513" t="s">
        <v>8334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3">
        <f t="shared" si="93"/>
        <v>58.38</v>
      </c>
      <c r="Q1514" s="15" t="s">
        <v>8329</v>
      </c>
      <c r="R1514" t="s">
        <v>8334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3">
        <f t="shared" si="93"/>
        <v>55.82</v>
      </c>
      <c r="Q1515" s="15" t="s">
        <v>8329</v>
      </c>
      <c r="R1515" t="s">
        <v>8334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3">
        <f t="shared" si="93"/>
        <v>151.24</v>
      </c>
      <c r="Q1516" s="15" t="s">
        <v>8329</v>
      </c>
      <c r="R1516" t="s">
        <v>8334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3">
        <f t="shared" si="93"/>
        <v>849.67</v>
      </c>
      <c r="Q1517" s="15" t="s">
        <v>8329</v>
      </c>
      <c r="R1517" t="s">
        <v>8334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3">
        <f t="shared" si="93"/>
        <v>159.24</v>
      </c>
      <c r="Q1518" s="15" t="s">
        <v>8329</v>
      </c>
      <c r="R1518" t="s">
        <v>8334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3">
        <f t="shared" si="93"/>
        <v>39.51</v>
      </c>
      <c r="Q1519" s="15" t="s">
        <v>8329</v>
      </c>
      <c r="R1519" t="s">
        <v>8334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3">
        <f t="shared" si="93"/>
        <v>130.53</v>
      </c>
      <c r="Q1520" s="15" t="s">
        <v>8329</v>
      </c>
      <c r="R1520" t="s">
        <v>8334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3">
        <f t="shared" si="93"/>
        <v>64.16</v>
      </c>
      <c r="Q1521" s="15" t="s">
        <v>8329</v>
      </c>
      <c r="R1521" t="s">
        <v>8334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3">
        <f t="shared" si="93"/>
        <v>111.53</v>
      </c>
      <c r="Q1522" s="15" t="s">
        <v>8329</v>
      </c>
      <c r="R1522" t="s">
        <v>8334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3">
        <f t="shared" si="93"/>
        <v>170.45</v>
      </c>
      <c r="Q1523" s="15" t="s">
        <v>8329</v>
      </c>
      <c r="R1523" t="s">
        <v>8334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3">
        <f t="shared" si="93"/>
        <v>133.74</v>
      </c>
      <c r="Q1524" s="15" t="s">
        <v>8329</v>
      </c>
      <c r="R1524" t="s">
        <v>8334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3">
        <f t="shared" si="93"/>
        <v>95.83</v>
      </c>
      <c r="Q1525" s="15" t="s">
        <v>8329</v>
      </c>
      <c r="R1525" t="s">
        <v>8334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3">
        <f t="shared" si="93"/>
        <v>221.79</v>
      </c>
      <c r="Q1526" s="15" t="s">
        <v>8329</v>
      </c>
      <c r="R1526" t="s">
        <v>8334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3">
        <f t="shared" si="93"/>
        <v>32.32</v>
      </c>
      <c r="Q1527" s="15" t="s">
        <v>8329</v>
      </c>
      <c r="R1527" t="s">
        <v>8334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3">
        <f t="shared" si="93"/>
        <v>98.84</v>
      </c>
      <c r="Q1528" s="15" t="s">
        <v>8329</v>
      </c>
      <c r="R1528" t="s">
        <v>8334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3">
        <f t="shared" si="93"/>
        <v>55.22</v>
      </c>
      <c r="Q1529" s="15" t="s">
        <v>8329</v>
      </c>
      <c r="R1529" t="s">
        <v>8334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3">
        <f t="shared" si="93"/>
        <v>52.79</v>
      </c>
      <c r="Q1530" s="15" t="s">
        <v>8329</v>
      </c>
      <c r="R1530" t="s">
        <v>8334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3">
        <f t="shared" si="93"/>
        <v>135.66999999999999</v>
      </c>
      <c r="Q1531" s="15" t="s">
        <v>8329</v>
      </c>
      <c r="R1531" t="s">
        <v>8334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3">
        <f t="shared" si="93"/>
        <v>53.99</v>
      </c>
      <c r="Q1532" s="15" t="s">
        <v>8329</v>
      </c>
      <c r="R1532" t="s">
        <v>8334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3">
        <f t="shared" si="93"/>
        <v>56.64</v>
      </c>
      <c r="Q1533" s="15" t="s">
        <v>8329</v>
      </c>
      <c r="R1533" t="s">
        <v>8334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3">
        <f t="shared" si="93"/>
        <v>82.32</v>
      </c>
      <c r="Q1534" s="15" t="s">
        <v>8329</v>
      </c>
      <c r="R1534" t="s">
        <v>8334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3">
        <f t="shared" si="93"/>
        <v>88.26</v>
      </c>
      <c r="Q1535" s="15" t="s">
        <v>8329</v>
      </c>
      <c r="R1535" t="s">
        <v>8334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3">
        <f t="shared" si="93"/>
        <v>84.91</v>
      </c>
      <c r="Q1536" s="15" t="s">
        <v>8329</v>
      </c>
      <c r="R1536" t="s">
        <v>8334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3">
        <f t="shared" si="93"/>
        <v>48.15</v>
      </c>
      <c r="Q1537" s="15" t="s">
        <v>8329</v>
      </c>
      <c r="R1537" t="s">
        <v>8334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13">
        <f t="shared" ref="P1538:P1601" si="97">IFERROR(ROUND(E1538/L1538,2),0)</f>
        <v>66.02</v>
      </c>
      <c r="Q1538" s="15" t="s">
        <v>8329</v>
      </c>
      <c r="R1538" t="s">
        <v>8334</v>
      </c>
      <c r="S1538" s="18">
        <f t="shared" ref="S1538:S1601" si="98">(((J1538/60)/60)/24)+DATE(1970,1,1)</f>
        <v>42213.802199074074</v>
      </c>
      <c r="T1538" s="18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13">
        <f t="shared" si="97"/>
        <v>96.38</v>
      </c>
      <c r="Q1539" s="15" t="s">
        <v>8329</v>
      </c>
      <c r="R1539" t="s">
        <v>8334</v>
      </c>
      <c r="S1539" s="18">
        <f t="shared" si="98"/>
        <v>42552.315127314811</v>
      </c>
      <c r="T1539" s="18">
        <f t="shared" si="99"/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3">
        <f t="shared" si="97"/>
        <v>156.16999999999999</v>
      </c>
      <c r="Q1540" s="15" t="s">
        <v>8329</v>
      </c>
      <c r="R1540" t="s">
        <v>8334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3">
        <f t="shared" si="97"/>
        <v>95.76</v>
      </c>
      <c r="Q1541" s="15" t="s">
        <v>8329</v>
      </c>
      <c r="R1541" t="s">
        <v>8334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3">
        <f t="shared" si="97"/>
        <v>180.41</v>
      </c>
      <c r="Q1542" s="15" t="s">
        <v>8329</v>
      </c>
      <c r="R1542" t="s">
        <v>8334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3">
        <f t="shared" si="97"/>
        <v>3</v>
      </c>
      <c r="Q1543" s="15" t="s">
        <v>8329</v>
      </c>
      <c r="R1543" t="s">
        <v>8330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3">
        <f t="shared" si="97"/>
        <v>20</v>
      </c>
      <c r="Q1544" s="15" t="s">
        <v>8329</v>
      </c>
      <c r="R1544" t="s">
        <v>8330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3">
        <f t="shared" si="97"/>
        <v>10</v>
      </c>
      <c r="Q1545" s="15" t="s">
        <v>8329</v>
      </c>
      <c r="R1545" t="s">
        <v>8330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3">
        <f t="shared" si="97"/>
        <v>0</v>
      </c>
      <c r="Q1546" s="15" t="s">
        <v>8329</v>
      </c>
      <c r="R1546" t="s">
        <v>8330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3">
        <f t="shared" si="97"/>
        <v>1</v>
      </c>
      <c r="Q1547" s="15" t="s">
        <v>8329</v>
      </c>
      <c r="R1547" t="s">
        <v>8330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3">
        <f t="shared" si="97"/>
        <v>26.27</v>
      </c>
      <c r="Q1548" s="15" t="s">
        <v>8329</v>
      </c>
      <c r="R1548" t="s">
        <v>8330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3">
        <f t="shared" si="97"/>
        <v>0</v>
      </c>
      <c r="Q1549" s="15" t="s">
        <v>8329</v>
      </c>
      <c r="R1549" t="s">
        <v>8330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3">
        <f t="shared" si="97"/>
        <v>60</v>
      </c>
      <c r="Q1550" s="15" t="s">
        <v>8329</v>
      </c>
      <c r="R1550" t="s">
        <v>8330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3">
        <f t="shared" si="97"/>
        <v>28.33</v>
      </c>
      <c r="Q1551" s="15" t="s">
        <v>8329</v>
      </c>
      <c r="R1551" t="s">
        <v>8330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3">
        <f t="shared" si="97"/>
        <v>14.43</v>
      </c>
      <c r="Q1552" s="15" t="s">
        <v>8329</v>
      </c>
      <c r="R1552" t="s">
        <v>8330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3">
        <f t="shared" si="97"/>
        <v>0</v>
      </c>
      <c r="Q1553" s="15" t="s">
        <v>8329</v>
      </c>
      <c r="R1553" t="s">
        <v>8330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3">
        <f t="shared" si="97"/>
        <v>132.19</v>
      </c>
      <c r="Q1554" s="15" t="s">
        <v>8329</v>
      </c>
      <c r="R1554" t="s">
        <v>8330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3">
        <f t="shared" si="97"/>
        <v>0</v>
      </c>
      <c r="Q1555" s="15" t="s">
        <v>8329</v>
      </c>
      <c r="R1555" t="s">
        <v>8330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3">
        <f t="shared" si="97"/>
        <v>0</v>
      </c>
      <c r="Q1556" s="15" t="s">
        <v>8329</v>
      </c>
      <c r="R1556" t="s">
        <v>8330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3">
        <f t="shared" si="97"/>
        <v>0</v>
      </c>
      <c r="Q1557" s="15" t="s">
        <v>8329</v>
      </c>
      <c r="R1557" t="s">
        <v>8330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3">
        <f t="shared" si="97"/>
        <v>56.42</v>
      </c>
      <c r="Q1558" s="15" t="s">
        <v>8329</v>
      </c>
      <c r="R1558" t="s">
        <v>8330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3">
        <f t="shared" si="97"/>
        <v>100</v>
      </c>
      <c r="Q1559" s="15" t="s">
        <v>8329</v>
      </c>
      <c r="R1559" t="s">
        <v>8330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3">
        <f t="shared" si="97"/>
        <v>11.67</v>
      </c>
      <c r="Q1560" s="15" t="s">
        <v>8329</v>
      </c>
      <c r="R1560" t="s">
        <v>8330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3">
        <f t="shared" si="97"/>
        <v>50</v>
      </c>
      <c r="Q1561" s="15" t="s">
        <v>8329</v>
      </c>
      <c r="R1561" t="s">
        <v>8330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3">
        <f t="shared" si="97"/>
        <v>23.5</v>
      </c>
      <c r="Q1562" s="15" t="s">
        <v>8329</v>
      </c>
      <c r="R1562" t="s">
        <v>8330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3">
        <f t="shared" si="97"/>
        <v>67</v>
      </c>
      <c r="Q1563" s="15" t="s">
        <v>8315</v>
      </c>
      <c r="R1563" t="s">
        <v>8331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3">
        <f t="shared" si="97"/>
        <v>0</v>
      </c>
      <c r="Q1564" s="15" t="s">
        <v>8315</v>
      </c>
      <c r="R1564" t="s">
        <v>8331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3">
        <f t="shared" si="97"/>
        <v>42.5</v>
      </c>
      <c r="Q1565" s="15" t="s">
        <v>8315</v>
      </c>
      <c r="R1565" t="s">
        <v>8331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3">
        <f t="shared" si="97"/>
        <v>10</v>
      </c>
      <c r="Q1566" s="15" t="s">
        <v>8315</v>
      </c>
      <c r="R1566" t="s">
        <v>8331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3">
        <f t="shared" si="97"/>
        <v>100</v>
      </c>
      <c r="Q1567" s="15" t="s">
        <v>8315</v>
      </c>
      <c r="R1567" t="s">
        <v>8331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3">
        <f t="shared" si="97"/>
        <v>108.05</v>
      </c>
      <c r="Q1568" s="15" t="s">
        <v>8315</v>
      </c>
      <c r="R1568" t="s">
        <v>8331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3">
        <f t="shared" si="97"/>
        <v>26.92</v>
      </c>
      <c r="Q1569" s="15" t="s">
        <v>8315</v>
      </c>
      <c r="R1569" t="s">
        <v>8331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3">
        <f t="shared" si="97"/>
        <v>155</v>
      </c>
      <c r="Q1570" s="15" t="s">
        <v>8315</v>
      </c>
      <c r="R1570" t="s">
        <v>8331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3">
        <f t="shared" si="97"/>
        <v>0</v>
      </c>
      <c r="Q1571" s="15" t="s">
        <v>8315</v>
      </c>
      <c r="R1571" t="s">
        <v>8331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3">
        <f t="shared" si="97"/>
        <v>47.77</v>
      </c>
      <c r="Q1572" s="15" t="s">
        <v>8315</v>
      </c>
      <c r="R1572" t="s">
        <v>8331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3">
        <f t="shared" si="97"/>
        <v>20</v>
      </c>
      <c r="Q1573" s="15" t="s">
        <v>8315</v>
      </c>
      <c r="R1573" t="s">
        <v>8331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3">
        <f t="shared" si="97"/>
        <v>41.67</v>
      </c>
      <c r="Q1574" s="15" t="s">
        <v>8315</v>
      </c>
      <c r="R1574" t="s">
        <v>8331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3">
        <f t="shared" si="97"/>
        <v>74.33</v>
      </c>
      <c r="Q1575" s="15" t="s">
        <v>8315</v>
      </c>
      <c r="R1575" t="s">
        <v>8331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3">
        <f t="shared" si="97"/>
        <v>84.33</v>
      </c>
      <c r="Q1576" s="15" t="s">
        <v>8315</v>
      </c>
      <c r="R1576" t="s">
        <v>8331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3">
        <f t="shared" si="97"/>
        <v>65.459999999999994</v>
      </c>
      <c r="Q1577" s="15" t="s">
        <v>8315</v>
      </c>
      <c r="R1577" t="s">
        <v>8331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3">
        <f t="shared" si="97"/>
        <v>65</v>
      </c>
      <c r="Q1578" s="15" t="s">
        <v>8315</v>
      </c>
      <c r="R1578" t="s">
        <v>8331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3">
        <f t="shared" si="97"/>
        <v>27.5</v>
      </c>
      <c r="Q1579" s="15" t="s">
        <v>8315</v>
      </c>
      <c r="R1579" t="s">
        <v>8331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3">
        <f t="shared" si="97"/>
        <v>51.25</v>
      </c>
      <c r="Q1580" s="15" t="s">
        <v>8315</v>
      </c>
      <c r="R1580" t="s">
        <v>8331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3">
        <f t="shared" si="97"/>
        <v>14</v>
      </c>
      <c r="Q1581" s="15" t="s">
        <v>8315</v>
      </c>
      <c r="R1581" t="s">
        <v>8331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3">
        <f t="shared" si="97"/>
        <v>0</v>
      </c>
      <c r="Q1582" s="15" t="s">
        <v>8315</v>
      </c>
      <c r="R1582" t="s">
        <v>8331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3">
        <f t="shared" si="97"/>
        <v>5</v>
      </c>
      <c r="Q1583" s="15" t="s">
        <v>8329</v>
      </c>
      <c r="R1583" t="s">
        <v>8332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3">
        <f t="shared" si="97"/>
        <v>31</v>
      </c>
      <c r="Q1584" s="15" t="s">
        <v>8329</v>
      </c>
      <c r="R1584" t="s">
        <v>8332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3">
        <f t="shared" si="97"/>
        <v>15</v>
      </c>
      <c r="Q1585" s="15" t="s">
        <v>8329</v>
      </c>
      <c r="R1585" t="s">
        <v>8332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3">
        <f t="shared" si="97"/>
        <v>0</v>
      </c>
      <c r="Q1586" s="15" t="s">
        <v>8329</v>
      </c>
      <c r="R1586" t="s">
        <v>8332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3">
        <f t="shared" si="97"/>
        <v>131.66999999999999</v>
      </c>
      <c r="Q1587" s="15" t="s">
        <v>8329</v>
      </c>
      <c r="R1587" t="s">
        <v>8332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3">
        <f t="shared" si="97"/>
        <v>0</v>
      </c>
      <c r="Q1588" s="15" t="s">
        <v>8329</v>
      </c>
      <c r="R1588" t="s">
        <v>8332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3">
        <f t="shared" si="97"/>
        <v>1</v>
      </c>
      <c r="Q1589" s="15" t="s">
        <v>8329</v>
      </c>
      <c r="R1589" t="s">
        <v>8332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3">
        <f t="shared" si="97"/>
        <v>0</v>
      </c>
      <c r="Q1590" s="15" t="s">
        <v>8329</v>
      </c>
      <c r="R1590" t="s">
        <v>8332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3">
        <f t="shared" si="97"/>
        <v>0</v>
      </c>
      <c r="Q1591" s="15" t="s">
        <v>8329</v>
      </c>
      <c r="R1591" t="s">
        <v>8332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3">
        <f t="shared" si="97"/>
        <v>510</v>
      </c>
      <c r="Q1592" s="15" t="s">
        <v>8329</v>
      </c>
      <c r="R1592" t="s">
        <v>8332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3">
        <f t="shared" si="97"/>
        <v>44.48</v>
      </c>
      <c r="Q1593" s="15" t="s">
        <v>8329</v>
      </c>
      <c r="R1593" t="s">
        <v>8332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3">
        <f t="shared" si="97"/>
        <v>0</v>
      </c>
      <c r="Q1594" s="15" t="s">
        <v>8329</v>
      </c>
      <c r="R1594" t="s">
        <v>8332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3">
        <f t="shared" si="97"/>
        <v>1</v>
      </c>
      <c r="Q1595" s="15" t="s">
        <v>8329</v>
      </c>
      <c r="R1595" t="s">
        <v>8332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3">
        <f t="shared" si="97"/>
        <v>20.5</v>
      </c>
      <c r="Q1596" s="15" t="s">
        <v>8329</v>
      </c>
      <c r="R1596" t="s">
        <v>8332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3">
        <f t="shared" si="97"/>
        <v>40</v>
      </c>
      <c r="Q1597" s="15" t="s">
        <v>8329</v>
      </c>
      <c r="R1597" t="s">
        <v>8332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3">
        <f t="shared" si="97"/>
        <v>25</v>
      </c>
      <c r="Q1598" s="15" t="s">
        <v>8329</v>
      </c>
      <c r="R1598" t="s">
        <v>8332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3">
        <f t="shared" si="97"/>
        <v>0</v>
      </c>
      <c r="Q1599" s="15" t="s">
        <v>8329</v>
      </c>
      <c r="R1599" t="s">
        <v>8332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3">
        <f t="shared" si="97"/>
        <v>1</v>
      </c>
      <c r="Q1600" s="15" t="s">
        <v>8329</v>
      </c>
      <c r="R1600" t="s">
        <v>8332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3">
        <f t="shared" si="97"/>
        <v>0</v>
      </c>
      <c r="Q1601" s="15" t="s">
        <v>8329</v>
      </c>
      <c r="R1601" t="s">
        <v>8332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13">
        <f t="shared" ref="P1602:P1665" si="101">IFERROR(ROUND(E1602/L1602,2),0)</f>
        <v>40.78</v>
      </c>
      <c r="Q1602" s="15" t="s">
        <v>8329</v>
      </c>
      <c r="R1602" t="s">
        <v>8332</v>
      </c>
      <c r="S1602" s="18">
        <f t="shared" ref="S1602:S1665" si="102">(((J1602/60)/60)/24)+DATE(1970,1,1)</f>
        <v>41791.057314814818</v>
      </c>
      <c r="T1602" s="18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13">
        <f t="shared" si="101"/>
        <v>48.33</v>
      </c>
      <c r="Q1603" s="15" t="s">
        <v>8317</v>
      </c>
      <c r="R1603" t="s">
        <v>8350</v>
      </c>
      <c r="S1603" s="18">
        <f t="shared" si="102"/>
        <v>40638.092974537038</v>
      </c>
      <c r="T1603" s="18">
        <f t="shared" si="103"/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3">
        <f t="shared" si="101"/>
        <v>46.95</v>
      </c>
      <c r="Q1604" s="15" t="s">
        <v>8317</v>
      </c>
      <c r="R1604" t="s">
        <v>8350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3">
        <f t="shared" si="101"/>
        <v>66.69</v>
      </c>
      <c r="Q1605" s="15" t="s">
        <v>8317</v>
      </c>
      <c r="R1605" t="s">
        <v>8350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3">
        <f t="shared" si="101"/>
        <v>48.84</v>
      </c>
      <c r="Q1606" s="15" t="s">
        <v>8317</v>
      </c>
      <c r="R1606" t="s">
        <v>8350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3">
        <f t="shared" si="101"/>
        <v>137.31</v>
      </c>
      <c r="Q1607" s="15" t="s">
        <v>8317</v>
      </c>
      <c r="R1607" t="s">
        <v>8350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3">
        <f t="shared" si="101"/>
        <v>87.83</v>
      </c>
      <c r="Q1608" s="15" t="s">
        <v>8317</v>
      </c>
      <c r="R1608" t="s">
        <v>8350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3">
        <f t="shared" si="101"/>
        <v>70.790000000000006</v>
      </c>
      <c r="Q1609" s="15" t="s">
        <v>8317</v>
      </c>
      <c r="R1609" t="s">
        <v>8350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3">
        <f t="shared" si="101"/>
        <v>52.83</v>
      </c>
      <c r="Q1610" s="15" t="s">
        <v>8317</v>
      </c>
      <c r="R1610" t="s">
        <v>8350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3">
        <f t="shared" si="101"/>
        <v>443.75</v>
      </c>
      <c r="Q1611" s="15" t="s">
        <v>8317</v>
      </c>
      <c r="R1611" t="s">
        <v>8350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3">
        <f t="shared" si="101"/>
        <v>48.54</v>
      </c>
      <c r="Q1612" s="15" t="s">
        <v>8317</v>
      </c>
      <c r="R1612" t="s">
        <v>8350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3">
        <f t="shared" si="101"/>
        <v>37.07</v>
      </c>
      <c r="Q1613" s="15" t="s">
        <v>8317</v>
      </c>
      <c r="R1613" t="s">
        <v>8350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3">
        <f t="shared" si="101"/>
        <v>50</v>
      </c>
      <c r="Q1614" s="15" t="s">
        <v>8317</v>
      </c>
      <c r="R1614" t="s">
        <v>8350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3">
        <f t="shared" si="101"/>
        <v>39.04</v>
      </c>
      <c r="Q1615" s="15" t="s">
        <v>8317</v>
      </c>
      <c r="R1615" t="s">
        <v>8350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3">
        <f t="shared" si="101"/>
        <v>66.69</v>
      </c>
      <c r="Q1616" s="15" t="s">
        <v>8317</v>
      </c>
      <c r="R1616" t="s">
        <v>8350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3">
        <f t="shared" si="101"/>
        <v>67.13</v>
      </c>
      <c r="Q1617" s="15" t="s">
        <v>8317</v>
      </c>
      <c r="R1617" t="s">
        <v>8350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3">
        <f t="shared" si="101"/>
        <v>66.37</v>
      </c>
      <c r="Q1618" s="15" t="s">
        <v>8317</v>
      </c>
      <c r="R1618" t="s">
        <v>8350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3">
        <f t="shared" si="101"/>
        <v>64.62</v>
      </c>
      <c r="Q1619" s="15" t="s">
        <v>8317</v>
      </c>
      <c r="R1619" t="s">
        <v>8350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3">
        <f t="shared" si="101"/>
        <v>58.37</v>
      </c>
      <c r="Q1620" s="15" t="s">
        <v>8317</v>
      </c>
      <c r="R1620" t="s">
        <v>8350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3">
        <f t="shared" si="101"/>
        <v>86.96</v>
      </c>
      <c r="Q1621" s="15" t="s">
        <v>8317</v>
      </c>
      <c r="R1621" t="s">
        <v>8350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3">
        <f t="shared" si="101"/>
        <v>66.47</v>
      </c>
      <c r="Q1622" s="15" t="s">
        <v>8317</v>
      </c>
      <c r="R1622" t="s">
        <v>8350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3">
        <f t="shared" si="101"/>
        <v>163.78</v>
      </c>
      <c r="Q1623" s="15" t="s">
        <v>8317</v>
      </c>
      <c r="R1623" t="s">
        <v>8350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3">
        <f t="shared" si="101"/>
        <v>107.98</v>
      </c>
      <c r="Q1624" s="15" t="s">
        <v>8317</v>
      </c>
      <c r="R1624" t="s">
        <v>8350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3">
        <f t="shared" si="101"/>
        <v>42.11</v>
      </c>
      <c r="Q1625" s="15" t="s">
        <v>8317</v>
      </c>
      <c r="R1625" t="s">
        <v>8350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3">
        <f t="shared" si="101"/>
        <v>47.2</v>
      </c>
      <c r="Q1626" s="15" t="s">
        <v>8317</v>
      </c>
      <c r="R1626" t="s">
        <v>8350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3">
        <f t="shared" si="101"/>
        <v>112.02</v>
      </c>
      <c r="Q1627" s="15" t="s">
        <v>8317</v>
      </c>
      <c r="R1627" t="s">
        <v>8350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3">
        <f t="shared" si="101"/>
        <v>74.95</v>
      </c>
      <c r="Q1628" s="15" t="s">
        <v>8317</v>
      </c>
      <c r="R1628" t="s">
        <v>8350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3">
        <f t="shared" si="101"/>
        <v>61.58</v>
      </c>
      <c r="Q1629" s="15" t="s">
        <v>8317</v>
      </c>
      <c r="R1629" t="s">
        <v>8350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3">
        <f t="shared" si="101"/>
        <v>45.88</v>
      </c>
      <c r="Q1630" s="15" t="s">
        <v>8317</v>
      </c>
      <c r="R1630" t="s">
        <v>8350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3">
        <f t="shared" si="101"/>
        <v>75.849999999999994</v>
      </c>
      <c r="Q1631" s="15" t="s">
        <v>8317</v>
      </c>
      <c r="R1631" t="s">
        <v>8350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3">
        <f t="shared" si="101"/>
        <v>84.21</v>
      </c>
      <c r="Q1632" s="15" t="s">
        <v>8317</v>
      </c>
      <c r="R1632" t="s">
        <v>8350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3">
        <f t="shared" si="101"/>
        <v>117.23</v>
      </c>
      <c r="Q1633" s="15" t="s">
        <v>8317</v>
      </c>
      <c r="R1633" t="s">
        <v>8350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3">
        <f t="shared" si="101"/>
        <v>86.49</v>
      </c>
      <c r="Q1634" s="15" t="s">
        <v>8317</v>
      </c>
      <c r="R1634" t="s">
        <v>8350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3">
        <f t="shared" si="101"/>
        <v>172.41</v>
      </c>
      <c r="Q1635" s="15" t="s">
        <v>8317</v>
      </c>
      <c r="R1635" t="s">
        <v>8350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3">
        <f t="shared" si="101"/>
        <v>62.81</v>
      </c>
      <c r="Q1636" s="15" t="s">
        <v>8317</v>
      </c>
      <c r="R1636" t="s">
        <v>8350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3">
        <f t="shared" si="101"/>
        <v>67.73</v>
      </c>
      <c r="Q1637" s="15" t="s">
        <v>8317</v>
      </c>
      <c r="R1637" t="s">
        <v>8350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3">
        <f t="shared" si="101"/>
        <v>53.56</v>
      </c>
      <c r="Q1638" s="15" t="s">
        <v>8317</v>
      </c>
      <c r="R1638" t="s">
        <v>8350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3">
        <f t="shared" si="101"/>
        <v>34.6</v>
      </c>
      <c r="Q1639" s="15" t="s">
        <v>8317</v>
      </c>
      <c r="R1639" t="s">
        <v>8350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3">
        <f t="shared" si="101"/>
        <v>38.89</v>
      </c>
      <c r="Q1640" s="15" t="s">
        <v>8317</v>
      </c>
      <c r="R1640" t="s">
        <v>8350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3">
        <f t="shared" si="101"/>
        <v>94.74</v>
      </c>
      <c r="Q1641" s="15" t="s">
        <v>8317</v>
      </c>
      <c r="R1641" t="s">
        <v>8350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3">
        <f t="shared" si="101"/>
        <v>39.97</v>
      </c>
      <c r="Q1642" s="15" t="s">
        <v>8317</v>
      </c>
      <c r="R1642" t="s">
        <v>8350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3">
        <f t="shared" si="101"/>
        <v>97.5</v>
      </c>
      <c r="Q1643" s="15" t="s">
        <v>8317</v>
      </c>
      <c r="R1643" t="s">
        <v>8353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3">
        <f t="shared" si="101"/>
        <v>42.86</v>
      </c>
      <c r="Q1644" s="15" t="s">
        <v>8317</v>
      </c>
      <c r="R1644" t="s">
        <v>8353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3">
        <f t="shared" si="101"/>
        <v>168.51</v>
      </c>
      <c r="Q1645" s="15" t="s">
        <v>8317</v>
      </c>
      <c r="R1645" t="s">
        <v>8353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3">
        <f t="shared" si="101"/>
        <v>85.55</v>
      </c>
      <c r="Q1646" s="15" t="s">
        <v>8317</v>
      </c>
      <c r="R1646" t="s">
        <v>8353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3">
        <f t="shared" si="101"/>
        <v>554</v>
      </c>
      <c r="Q1647" s="15" t="s">
        <v>8317</v>
      </c>
      <c r="R1647" t="s">
        <v>8353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3">
        <f t="shared" si="101"/>
        <v>26.55</v>
      </c>
      <c r="Q1648" s="15" t="s">
        <v>8317</v>
      </c>
      <c r="R1648" t="s">
        <v>8353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3">
        <f t="shared" si="101"/>
        <v>113.83</v>
      </c>
      <c r="Q1649" s="15" t="s">
        <v>8317</v>
      </c>
      <c r="R1649" t="s">
        <v>8353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3">
        <f t="shared" si="101"/>
        <v>32.01</v>
      </c>
      <c r="Q1650" s="15" t="s">
        <v>8317</v>
      </c>
      <c r="R1650" t="s">
        <v>8353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3">
        <f t="shared" si="101"/>
        <v>47.19</v>
      </c>
      <c r="Q1651" s="15" t="s">
        <v>8317</v>
      </c>
      <c r="R1651" t="s">
        <v>8353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3">
        <f t="shared" si="101"/>
        <v>88.47</v>
      </c>
      <c r="Q1652" s="15" t="s">
        <v>8317</v>
      </c>
      <c r="R1652" t="s">
        <v>8353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3">
        <f t="shared" si="101"/>
        <v>100.75</v>
      </c>
      <c r="Q1653" s="15" t="s">
        <v>8317</v>
      </c>
      <c r="R1653" t="s">
        <v>8353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3">
        <f t="shared" si="101"/>
        <v>64.709999999999994</v>
      </c>
      <c r="Q1654" s="15" t="s">
        <v>8317</v>
      </c>
      <c r="R1654" t="s">
        <v>8353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3">
        <f t="shared" si="101"/>
        <v>51.85</v>
      </c>
      <c r="Q1655" s="15" t="s">
        <v>8317</v>
      </c>
      <c r="R1655" t="s">
        <v>8353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3">
        <f t="shared" si="101"/>
        <v>38.79</v>
      </c>
      <c r="Q1656" s="15" t="s">
        <v>8317</v>
      </c>
      <c r="R1656" t="s">
        <v>8353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3">
        <f t="shared" si="101"/>
        <v>44.65</v>
      </c>
      <c r="Q1657" s="15" t="s">
        <v>8317</v>
      </c>
      <c r="R1657" t="s">
        <v>8353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3">
        <f t="shared" si="101"/>
        <v>156.77000000000001</v>
      </c>
      <c r="Q1658" s="15" t="s">
        <v>8317</v>
      </c>
      <c r="R1658" t="s">
        <v>8353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3">
        <f t="shared" si="101"/>
        <v>118.7</v>
      </c>
      <c r="Q1659" s="15" t="s">
        <v>8317</v>
      </c>
      <c r="R1659" t="s">
        <v>8353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3">
        <f t="shared" si="101"/>
        <v>74.150000000000006</v>
      </c>
      <c r="Q1660" s="15" t="s">
        <v>8317</v>
      </c>
      <c r="R1660" t="s">
        <v>8353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3">
        <f t="shared" si="101"/>
        <v>12.53</v>
      </c>
      <c r="Q1661" s="15" t="s">
        <v>8317</v>
      </c>
      <c r="R1661" t="s">
        <v>8353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3">
        <f t="shared" si="101"/>
        <v>27.86</v>
      </c>
      <c r="Q1662" s="15" t="s">
        <v>8317</v>
      </c>
      <c r="R1662" t="s">
        <v>8353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3">
        <f t="shared" si="101"/>
        <v>80.180000000000007</v>
      </c>
      <c r="Q1663" s="15" t="s">
        <v>8317</v>
      </c>
      <c r="R1663" t="s">
        <v>8353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3">
        <f t="shared" si="101"/>
        <v>132.44</v>
      </c>
      <c r="Q1664" s="15" t="s">
        <v>8317</v>
      </c>
      <c r="R1664" t="s">
        <v>8353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3">
        <f t="shared" si="101"/>
        <v>33.75</v>
      </c>
      <c r="Q1665" s="15" t="s">
        <v>8317</v>
      </c>
      <c r="R1665" t="s">
        <v>8353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13">
        <f t="shared" ref="P1666:P1729" si="105">IFERROR(ROUND(E1666/L1666,2),0)</f>
        <v>34.380000000000003</v>
      </c>
      <c r="Q1666" s="15" t="s">
        <v>8317</v>
      </c>
      <c r="R1666" t="s">
        <v>8353</v>
      </c>
      <c r="S1666" s="18">
        <f t="shared" ref="S1666:S1729" si="106">(((J1666/60)/60)/24)+DATE(1970,1,1)</f>
        <v>40939.761782407404</v>
      </c>
      <c r="T1666" s="18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13">
        <f t="shared" si="105"/>
        <v>44.96</v>
      </c>
      <c r="Q1667" s="15" t="s">
        <v>8317</v>
      </c>
      <c r="R1667" t="s">
        <v>8353</v>
      </c>
      <c r="S1667" s="18">
        <f t="shared" si="106"/>
        <v>40564.649456018517</v>
      </c>
      <c r="T1667" s="18">
        <f t="shared" si="107"/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3">
        <f t="shared" si="105"/>
        <v>41.04</v>
      </c>
      <c r="Q1668" s="15" t="s">
        <v>8317</v>
      </c>
      <c r="R1668" t="s">
        <v>8353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3">
        <f t="shared" si="105"/>
        <v>52.6</v>
      </c>
      <c r="Q1669" s="15" t="s">
        <v>8317</v>
      </c>
      <c r="R1669" t="s">
        <v>8353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3">
        <f t="shared" si="105"/>
        <v>70.78</v>
      </c>
      <c r="Q1670" s="15" t="s">
        <v>8317</v>
      </c>
      <c r="R1670" t="s">
        <v>8353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3">
        <f t="shared" si="105"/>
        <v>53.75</v>
      </c>
      <c r="Q1671" s="15" t="s">
        <v>8317</v>
      </c>
      <c r="R1671" t="s">
        <v>8353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3">
        <f t="shared" si="105"/>
        <v>44.61</v>
      </c>
      <c r="Q1672" s="15" t="s">
        <v>8317</v>
      </c>
      <c r="R1672" t="s">
        <v>8353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3">
        <f t="shared" si="105"/>
        <v>26.15</v>
      </c>
      <c r="Q1673" s="15" t="s">
        <v>8317</v>
      </c>
      <c r="R1673" t="s">
        <v>8353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3">
        <f t="shared" si="105"/>
        <v>39.18</v>
      </c>
      <c r="Q1674" s="15" t="s">
        <v>8317</v>
      </c>
      <c r="R1674" t="s">
        <v>8353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3">
        <f t="shared" si="105"/>
        <v>45.59</v>
      </c>
      <c r="Q1675" s="15" t="s">
        <v>8317</v>
      </c>
      <c r="R1675" t="s">
        <v>8353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3">
        <f t="shared" si="105"/>
        <v>89.25</v>
      </c>
      <c r="Q1676" s="15" t="s">
        <v>8317</v>
      </c>
      <c r="R1676" t="s">
        <v>8353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3">
        <f t="shared" si="105"/>
        <v>40.42</v>
      </c>
      <c r="Q1677" s="15" t="s">
        <v>8317</v>
      </c>
      <c r="R1677" t="s">
        <v>8353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3">
        <f t="shared" si="105"/>
        <v>82.38</v>
      </c>
      <c r="Q1678" s="15" t="s">
        <v>8317</v>
      </c>
      <c r="R1678" t="s">
        <v>8353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3">
        <f t="shared" si="105"/>
        <v>159.52000000000001</v>
      </c>
      <c r="Q1679" s="15" t="s">
        <v>8317</v>
      </c>
      <c r="R1679" t="s">
        <v>8353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3">
        <f t="shared" si="105"/>
        <v>36.24</v>
      </c>
      <c r="Q1680" s="15" t="s">
        <v>8317</v>
      </c>
      <c r="R1680" t="s">
        <v>8353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3">
        <f t="shared" si="105"/>
        <v>62.5</v>
      </c>
      <c r="Q1681" s="15" t="s">
        <v>8317</v>
      </c>
      <c r="R1681" t="s">
        <v>8353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3">
        <f t="shared" si="105"/>
        <v>47</v>
      </c>
      <c r="Q1682" s="15" t="s">
        <v>8317</v>
      </c>
      <c r="R1682" t="s">
        <v>8353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3">
        <f t="shared" si="105"/>
        <v>74.58</v>
      </c>
      <c r="Q1683" s="15" t="s">
        <v>8317</v>
      </c>
      <c r="R1683" t="s">
        <v>8333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3">
        <f t="shared" si="105"/>
        <v>0</v>
      </c>
      <c r="Q1684" s="15" t="s">
        <v>8317</v>
      </c>
      <c r="R1684" t="s">
        <v>8333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3">
        <f t="shared" si="105"/>
        <v>76</v>
      </c>
      <c r="Q1685" s="15" t="s">
        <v>8317</v>
      </c>
      <c r="R1685" t="s">
        <v>8333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3">
        <f t="shared" si="105"/>
        <v>86.44</v>
      </c>
      <c r="Q1686" s="15" t="s">
        <v>8317</v>
      </c>
      <c r="R1686" t="s">
        <v>8333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3">
        <f t="shared" si="105"/>
        <v>24</v>
      </c>
      <c r="Q1687" s="15" t="s">
        <v>8317</v>
      </c>
      <c r="R1687" t="s">
        <v>8333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3">
        <f t="shared" si="105"/>
        <v>18</v>
      </c>
      <c r="Q1688" s="15" t="s">
        <v>8317</v>
      </c>
      <c r="R1688" t="s">
        <v>8333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3">
        <f t="shared" si="105"/>
        <v>80.13</v>
      </c>
      <c r="Q1689" s="15" t="s">
        <v>8317</v>
      </c>
      <c r="R1689" t="s">
        <v>8333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3">
        <f t="shared" si="105"/>
        <v>253.14</v>
      </c>
      <c r="Q1690" s="15" t="s">
        <v>8317</v>
      </c>
      <c r="R1690" t="s">
        <v>8333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3">
        <f t="shared" si="105"/>
        <v>171.43</v>
      </c>
      <c r="Q1691" s="15" t="s">
        <v>8317</v>
      </c>
      <c r="R1691" t="s">
        <v>8333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3">
        <f t="shared" si="105"/>
        <v>57.73</v>
      </c>
      <c r="Q1692" s="15" t="s">
        <v>8317</v>
      </c>
      <c r="R1692" t="s">
        <v>8333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3">
        <f t="shared" si="105"/>
        <v>264.26</v>
      </c>
      <c r="Q1693" s="15" t="s">
        <v>8317</v>
      </c>
      <c r="R1693" t="s">
        <v>8333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3">
        <f t="shared" si="105"/>
        <v>159.33000000000001</v>
      </c>
      <c r="Q1694" s="15" t="s">
        <v>8317</v>
      </c>
      <c r="R1694" t="s">
        <v>8333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3">
        <f t="shared" si="105"/>
        <v>35</v>
      </c>
      <c r="Q1695" s="15" t="s">
        <v>8317</v>
      </c>
      <c r="R1695" t="s">
        <v>8333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3">
        <f t="shared" si="105"/>
        <v>5</v>
      </c>
      <c r="Q1696" s="15" t="s">
        <v>8317</v>
      </c>
      <c r="R1696" t="s">
        <v>8333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3">
        <f t="shared" si="105"/>
        <v>61.09</v>
      </c>
      <c r="Q1697" s="15" t="s">
        <v>8317</v>
      </c>
      <c r="R1697" t="s">
        <v>8333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3">
        <f t="shared" si="105"/>
        <v>0</v>
      </c>
      <c r="Q1698" s="15" t="s">
        <v>8317</v>
      </c>
      <c r="R1698" t="s">
        <v>8333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3">
        <f t="shared" si="105"/>
        <v>114.82</v>
      </c>
      <c r="Q1699" s="15" t="s">
        <v>8317</v>
      </c>
      <c r="R1699" t="s">
        <v>8333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3">
        <f t="shared" si="105"/>
        <v>0</v>
      </c>
      <c r="Q1700" s="15" t="s">
        <v>8317</v>
      </c>
      <c r="R1700" t="s">
        <v>8333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3">
        <f t="shared" si="105"/>
        <v>54</v>
      </c>
      <c r="Q1701" s="15" t="s">
        <v>8317</v>
      </c>
      <c r="R1701" t="s">
        <v>8333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3">
        <f t="shared" si="105"/>
        <v>65.97</v>
      </c>
      <c r="Q1702" s="15" t="s">
        <v>8317</v>
      </c>
      <c r="R1702" t="s">
        <v>8333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3">
        <f t="shared" si="105"/>
        <v>5</v>
      </c>
      <c r="Q1703" s="15" t="s">
        <v>8317</v>
      </c>
      <c r="R1703" t="s">
        <v>8333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3">
        <f t="shared" si="105"/>
        <v>1</v>
      </c>
      <c r="Q1704" s="15" t="s">
        <v>8317</v>
      </c>
      <c r="R1704" t="s">
        <v>8333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3">
        <f t="shared" si="105"/>
        <v>25.5</v>
      </c>
      <c r="Q1705" s="15" t="s">
        <v>8317</v>
      </c>
      <c r="R1705" t="s">
        <v>8333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3">
        <f t="shared" si="105"/>
        <v>118.36</v>
      </c>
      <c r="Q1706" s="15" t="s">
        <v>8317</v>
      </c>
      <c r="R1706" t="s">
        <v>8333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3">
        <f t="shared" si="105"/>
        <v>0</v>
      </c>
      <c r="Q1707" s="15" t="s">
        <v>8317</v>
      </c>
      <c r="R1707" t="s">
        <v>8333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3">
        <f t="shared" si="105"/>
        <v>0</v>
      </c>
      <c r="Q1708" s="15" t="s">
        <v>8317</v>
      </c>
      <c r="R1708" t="s">
        <v>8333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3">
        <f t="shared" si="105"/>
        <v>54.11</v>
      </c>
      <c r="Q1709" s="15" t="s">
        <v>8317</v>
      </c>
      <c r="R1709" t="s">
        <v>8333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3">
        <f t="shared" si="105"/>
        <v>0</v>
      </c>
      <c r="Q1710" s="15" t="s">
        <v>8317</v>
      </c>
      <c r="R1710" t="s">
        <v>8333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3">
        <f t="shared" si="105"/>
        <v>21.25</v>
      </c>
      <c r="Q1711" s="15" t="s">
        <v>8317</v>
      </c>
      <c r="R1711" t="s">
        <v>8333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3">
        <f t="shared" si="105"/>
        <v>34</v>
      </c>
      <c r="Q1712" s="15" t="s">
        <v>8317</v>
      </c>
      <c r="R1712" t="s">
        <v>8333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3">
        <f t="shared" si="105"/>
        <v>525</v>
      </c>
      <c r="Q1713" s="15" t="s">
        <v>8317</v>
      </c>
      <c r="R1713" t="s">
        <v>8333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3">
        <f t="shared" si="105"/>
        <v>0</v>
      </c>
      <c r="Q1714" s="15" t="s">
        <v>8317</v>
      </c>
      <c r="R1714" t="s">
        <v>8333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3">
        <f t="shared" si="105"/>
        <v>50</v>
      </c>
      <c r="Q1715" s="15" t="s">
        <v>8317</v>
      </c>
      <c r="R1715" t="s">
        <v>8333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3">
        <f t="shared" si="105"/>
        <v>115.71</v>
      </c>
      <c r="Q1716" s="15" t="s">
        <v>8317</v>
      </c>
      <c r="R1716" t="s">
        <v>8333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3">
        <f t="shared" si="105"/>
        <v>5.5</v>
      </c>
      <c r="Q1717" s="15" t="s">
        <v>8317</v>
      </c>
      <c r="R1717" t="s">
        <v>8333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3">
        <f t="shared" si="105"/>
        <v>50</v>
      </c>
      <c r="Q1718" s="15" t="s">
        <v>8317</v>
      </c>
      <c r="R1718" t="s">
        <v>8333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3">
        <f t="shared" si="105"/>
        <v>34.020000000000003</v>
      </c>
      <c r="Q1719" s="15" t="s">
        <v>8317</v>
      </c>
      <c r="R1719" t="s">
        <v>8333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3">
        <f t="shared" si="105"/>
        <v>37.5</v>
      </c>
      <c r="Q1720" s="15" t="s">
        <v>8317</v>
      </c>
      <c r="R1720" t="s">
        <v>8333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3">
        <f t="shared" si="105"/>
        <v>11.67</v>
      </c>
      <c r="Q1721" s="15" t="s">
        <v>8317</v>
      </c>
      <c r="R1721" t="s">
        <v>8333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3">
        <f t="shared" si="105"/>
        <v>28.13</v>
      </c>
      <c r="Q1722" s="15" t="s">
        <v>8317</v>
      </c>
      <c r="R1722" t="s">
        <v>8333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3">
        <f t="shared" si="105"/>
        <v>0</v>
      </c>
      <c r="Q1723" s="15" t="s">
        <v>8317</v>
      </c>
      <c r="R1723" t="s">
        <v>8333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3">
        <f t="shared" si="105"/>
        <v>1</v>
      </c>
      <c r="Q1724" s="15" t="s">
        <v>8317</v>
      </c>
      <c r="R1724" t="s">
        <v>8333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3">
        <f t="shared" si="105"/>
        <v>216.67</v>
      </c>
      <c r="Q1725" s="15" t="s">
        <v>8317</v>
      </c>
      <c r="R1725" t="s">
        <v>8333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3">
        <f t="shared" si="105"/>
        <v>8.75</v>
      </c>
      <c r="Q1726" s="15" t="s">
        <v>8317</v>
      </c>
      <c r="R1726" t="s">
        <v>8333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3">
        <f t="shared" si="105"/>
        <v>62.22</v>
      </c>
      <c r="Q1727" s="15" t="s">
        <v>8317</v>
      </c>
      <c r="R1727" t="s">
        <v>8333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3">
        <f t="shared" si="105"/>
        <v>137.25</v>
      </c>
      <c r="Q1728" s="15" t="s">
        <v>8317</v>
      </c>
      <c r="R1728" t="s">
        <v>8333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3">
        <f t="shared" si="105"/>
        <v>1</v>
      </c>
      <c r="Q1729" s="15" t="s">
        <v>8317</v>
      </c>
      <c r="R1729" t="s">
        <v>8333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13">
        <f t="shared" ref="P1730:P1793" si="109">IFERROR(ROUND(E1730/L1730,2),0)</f>
        <v>122.14</v>
      </c>
      <c r="Q1730" s="15" t="s">
        <v>8317</v>
      </c>
      <c r="R1730" t="s">
        <v>8333</v>
      </c>
      <c r="S1730" s="18">
        <f t="shared" ref="S1730:S1793" si="110">(((J1730/60)/60)/24)+DATE(1970,1,1)</f>
        <v>42268.625856481478</v>
      </c>
      <c r="T1730" s="18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3">
        <f t="shared" si="109"/>
        <v>0</v>
      </c>
      <c r="Q1731" s="15" t="s">
        <v>8317</v>
      </c>
      <c r="R1731" t="s">
        <v>8333</v>
      </c>
      <c r="S1731" s="18">
        <f t="shared" si="110"/>
        <v>42471.052152777775</v>
      </c>
      <c r="T1731" s="18">
        <f t="shared" si="111"/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3">
        <f t="shared" si="109"/>
        <v>0</v>
      </c>
      <c r="Q1732" s="15" t="s">
        <v>8317</v>
      </c>
      <c r="R1732" t="s">
        <v>8333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3">
        <f t="shared" si="109"/>
        <v>0</v>
      </c>
      <c r="Q1733" s="15" t="s">
        <v>8317</v>
      </c>
      <c r="R1733" t="s">
        <v>8333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3">
        <f t="shared" si="109"/>
        <v>0</v>
      </c>
      <c r="Q1734" s="15" t="s">
        <v>8317</v>
      </c>
      <c r="R1734" t="s">
        <v>8333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3">
        <f t="shared" si="109"/>
        <v>0</v>
      </c>
      <c r="Q1735" s="15" t="s">
        <v>8317</v>
      </c>
      <c r="R1735" t="s">
        <v>8333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3">
        <f t="shared" si="109"/>
        <v>1</v>
      </c>
      <c r="Q1736" s="15" t="s">
        <v>8317</v>
      </c>
      <c r="R1736" t="s">
        <v>8333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3">
        <f t="shared" si="109"/>
        <v>55</v>
      </c>
      <c r="Q1737" s="15" t="s">
        <v>8317</v>
      </c>
      <c r="R1737" t="s">
        <v>8333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3">
        <f t="shared" si="109"/>
        <v>22</v>
      </c>
      <c r="Q1738" s="15" t="s">
        <v>8317</v>
      </c>
      <c r="R1738" t="s">
        <v>8333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3">
        <f t="shared" si="109"/>
        <v>56.67</v>
      </c>
      <c r="Q1739" s="15" t="s">
        <v>8317</v>
      </c>
      <c r="R1739" t="s">
        <v>8333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3">
        <f t="shared" si="109"/>
        <v>20</v>
      </c>
      <c r="Q1740" s="15" t="s">
        <v>8317</v>
      </c>
      <c r="R1740" t="s">
        <v>8333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3">
        <f t="shared" si="109"/>
        <v>1</v>
      </c>
      <c r="Q1741" s="15" t="s">
        <v>8317</v>
      </c>
      <c r="R1741" t="s">
        <v>8333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3">
        <f t="shared" si="109"/>
        <v>0</v>
      </c>
      <c r="Q1742" s="15" t="s">
        <v>8317</v>
      </c>
      <c r="R1742" t="s">
        <v>8333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3">
        <f t="shared" si="109"/>
        <v>25.58</v>
      </c>
      <c r="Q1743" s="15" t="s">
        <v>8329</v>
      </c>
      <c r="R1743" t="s">
        <v>8334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3">
        <f t="shared" si="109"/>
        <v>63.97</v>
      </c>
      <c r="Q1744" s="15" t="s">
        <v>8329</v>
      </c>
      <c r="R1744" t="s">
        <v>8334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3">
        <f t="shared" si="109"/>
        <v>89.93</v>
      </c>
      <c r="Q1745" s="15" t="s">
        <v>8329</v>
      </c>
      <c r="R1745" t="s">
        <v>8334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3">
        <f t="shared" si="109"/>
        <v>93.07</v>
      </c>
      <c r="Q1746" s="15" t="s">
        <v>8329</v>
      </c>
      <c r="R1746" t="s">
        <v>8334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3">
        <f t="shared" si="109"/>
        <v>89.67</v>
      </c>
      <c r="Q1747" s="15" t="s">
        <v>8329</v>
      </c>
      <c r="R1747" t="s">
        <v>8334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3">
        <f t="shared" si="109"/>
        <v>207.62</v>
      </c>
      <c r="Q1748" s="15" t="s">
        <v>8329</v>
      </c>
      <c r="R1748" t="s">
        <v>8334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3">
        <f t="shared" si="109"/>
        <v>59.41</v>
      </c>
      <c r="Q1749" s="15" t="s">
        <v>8329</v>
      </c>
      <c r="R1749" t="s">
        <v>8334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3">
        <f t="shared" si="109"/>
        <v>358.97</v>
      </c>
      <c r="Q1750" s="15" t="s">
        <v>8329</v>
      </c>
      <c r="R1750" t="s">
        <v>8334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3">
        <f t="shared" si="109"/>
        <v>94.74</v>
      </c>
      <c r="Q1751" s="15" t="s">
        <v>8329</v>
      </c>
      <c r="R1751" t="s">
        <v>8334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3">
        <f t="shared" si="109"/>
        <v>80.650000000000006</v>
      </c>
      <c r="Q1752" s="15" t="s">
        <v>8329</v>
      </c>
      <c r="R1752" t="s">
        <v>8334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3">
        <f t="shared" si="109"/>
        <v>168.69</v>
      </c>
      <c r="Q1753" s="15" t="s">
        <v>8329</v>
      </c>
      <c r="R1753" t="s">
        <v>8334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3">
        <f t="shared" si="109"/>
        <v>34.69</v>
      </c>
      <c r="Q1754" s="15" t="s">
        <v>8329</v>
      </c>
      <c r="R1754" t="s">
        <v>8334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3">
        <f t="shared" si="109"/>
        <v>462.86</v>
      </c>
      <c r="Q1755" s="15" t="s">
        <v>8329</v>
      </c>
      <c r="R1755" t="s">
        <v>8334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3">
        <f t="shared" si="109"/>
        <v>104.39</v>
      </c>
      <c r="Q1756" s="15" t="s">
        <v>8329</v>
      </c>
      <c r="R1756" t="s">
        <v>8334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3">
        <f t="shared" si="109"/>
        <v>7.5</v>
      </c>
      <c r="Q1757" s="15" t="s">
        <v>8329</v>
      </c>
      <c r="R1757" t="s">
        <v>8334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3">
        <f t="shared" si="109"/>
        <v>47.13</v>
      </c>
      <c r="Q1758" s="15" t="s">
        <v>8329</v>
      </c>
      <c r="R1758" t="s">
        <v>8334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3">
        <f t="shared" si="109"/>
        <v>414.29</v>
      </c>
      <c r="Q1759" s="15" t="s">
        <v>8329</v>
      </c>
      <c r="R1759" t="s">
        <v>8334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3">
        <f t="shared" si="109"/>
        <v>42.48</v>
      </c>
      <c r="Q1760" s="15" t="s">
        <v>8329</v>
      </c>
      <c r="R1760" t="s">
        <v>8334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3">
        <f t="shared" si="109"/>
        <v>108.78</v>
      </c>
      <c r="Q1761" s="15" t="s">
        <v>8329</v>
      </c>
      <c r="R1761" t="s">
        <v>8334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3">
        <f t="shared" si="109"/>
        <v>81.099999999999994</v>
      </c>
      <c r="Q1762" s="15" t="s">
        <v>8329</v>
      </c>
      <c r="R1762" t="s">
        <v>8334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3">
        <f t="shared" si="109"/>
        <v>51.67</v>
      </c>
      <c r="Q1763" s="15" t="s">
        <v>8329</v>
      </c>
      <c r="R1763" t="s">
        <v>8334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3">
        <f t="shared" si="109"/>
        <v>35.4</v>
      </c>
      <c r="Q1764" s="15" t="s">
        <v>8329</v>
      </c>
      <c r="R1764" t="s">
        <v>8334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3">
        <f t="shared" si="109"/>
        <v>103.64</v>
      </c>
      <c r="Q1765" s="15" t="s">
        <v>8329</v>
      </c>
      <c r="R1765" t="s">
        <v>8334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3">
        <f t="shared" si="109"/>
        <v>55.28</v>
      </c>
      <c r="Q1766" s="15" t="s">
        <v>8329</v>
      </c>
      <c r="R1766" t="s">
        <v>8334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3">
        <f t="shared" si="109"/>
        <v>72.17</v>
      </c>
      <c r="Q1767" s="15" t="s">
        <v>8329</v>
      </c>
      <c r="R1767" t="s">
        <v>8334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3">
        <f t="shared" si="109"/>
        <v>0</v>
      </c>
      <c r="Q1768" s="15" t="s">
        <v>8329</v>
      </c>
      <c r="R1768" t="s">
        <v>8334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3">
        <f t="shared" si="109"/>
        <v>58.62</v>
      </c>
      <c r="Q1769" s="15" t="s">
        <v>8329</v>
      </c>
      <c r="R1769" t="s">
        <v>8334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3">
        <f t="shared" si="109"/>
        <v>12.47</v>
      </c>
      <c r="Q1770" s="15" t="s">
        <v>8329</v>
      </c>
      <c r="R1770" t="s">
        <v>8334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3">
        <f t="shared" si="109"/>
        <v>49.14</v>
      </c>
      <c r="Q1771" s="15" t="s">
        <v>8329</v>
      </c>
      <c r="R1771" t="s">
        <v>8334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3">
        <f t="shared" si="109"/>
        <v>150.5</v>
      </c>
      <c r="Q1772" s="15" t="s">
        <v>8329</v>
      </c>
      <c r="R1772" t="s">
        <v>8334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3">
        <f t="shared" si="109"/>
        <v>35.799999999999997</v>
      </c>
      <c r="Q1773" s="15" t="s">
        <v>8329</v>
      </c>
      <c r="R1773" t="s">
        <v>8334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3">
        <f t="shared" si="109"/>
        <v>45.16</v>
      </c>
      <c r="Q1774" s="15" t="s">
        <v>8329</v>
      </c>
      <c r="R1774" t="s">
        <v>8334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3">
        <f t="shared" si="109"/>
        <v>98.79</v>
      </c>
      <c r="Q1775" s="15" t="s">
        <v>8329</v>
      </c>
      <c r="R1775" t="s">
        <v>8334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3">
        <f t="shared" si="109"/>
        <v>88.31</v>
      </c>
      <c r="Q1776" s="15" t="s">
        <v>8329</v>
      </c>
      <c r="R1776" t="s">
        <v>8334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3">
        <f t="shared" si="109"/>
        <v>170.63</v>
      </c>
      <c r="Q1777" s="15" t="s">
        <v>8329</v>
      </c>
      <c r="R1777" t="s">
        <v>8334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3">
        <f t="shared" si="109"/>
        <v>83.75</v>
      </c>
      <c r="Q1778" s="15" t="s">
        <v>8329</v>
      </c>
      <c r="R1778" t="s">
        <v>8334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3">
        <f t="shared" si="109"/>
        <v>65.099999999999994</v>
      </c>
      <c r="Q1779" s="15" t="s">
        <v>8329</v>
      </c>
      <c r="R1779" t="s">
        <v>8334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3">
        <f t="shared" si="109"/>
        <v>66.33</v>
      </c>
      <c r="Q1780" s="15" t="s">
        <v>8329</v>
      </c>
      <c r="R1780" t="s">
        <v>8334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3">
        <f t="shared" si="109"/>
        <v>104.89</v>
      </c>
      <c r="Q1781" s="15" t="s">
        <v>8329</v>
      </c>
      <c r="R1781" t="s">
        <v>8334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3">
        <f t="shared" si="109"/>
        <v>78.44</v>
      </c>
      <c r="Q1782" s="15" t="s">
        <v>8329</v>
      </c>
      <c r="R1782" t="s">
        <v>8334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3">
        <f t="shared" si="109"/>
        <v>59.04</v>
      </c>
      <c r="Q1783" s="15" t="s">
        <v>8329</v>
      </c>
      <c r="R1783" t="s">
        <v>8334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3">
        <f t="shared" si="109"/>
        <v>71.34</v>
      </c>
      <c r="Q1784" s="15" t="s">
        <v>8329</v>
      </c>
      <c r="R1784" t="s">
        <v>8334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3">
        <f t="shared" si="109"/>
        <v>51.23</v>
      </c>
      <c r="Q1785" s="15" t="s">
        <v>8329</v>
      </c>
      <c r="R1785" t="s">
        <v>8334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3">
        <f t="shared" si="109"/>
        <v>60.24</v>
      </c>
      <c r="Q1786" s="15" t="s">
        <v>8329</v>
      </c>
      <c r="R1786" t="s">
        <v>8334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3">
        <f t="shared" si="109"/>
        <v>44.94</v>
      </c>
      <c r="Q1787" s="15" t="s">
        <v>8329</v>
      </c>
      <c r="R1787" t="s">
        <v>8334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3">
        <f t="shared" si="109"/>
        <v>31.21</v>
      </c>
      <c r="Q1788" s="15" t="s">
        <v>8329</v>
      </c>
      <c r="R1788" t="s">
        <v>8334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3">
        <f t="shared" si="109"/>
        <v>63.88</v>
      </c>
      <c r="Q1789" s="15" t="s">
        <v>8329</v>
      </c>
      <c r="R1789" t="s">
        <v>8334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3">
        <f t="shared" si="109"/>
        <v>19</v>
      </c>
      <c r="Q1790" s="15" t="s">
        <v>8329</v>
      </c>
      <c r="R1790" t="s">
        <v>8334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3">
        <f t="shared" si="109"/>
        <v>10</v>
      </c>
      <c r="Q1791" s="15" t="s">
        <v>8329</v>
      </c>
      <c r="R1791" t="s">
        <v>8334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3">
        <f t="shared" si="109"/>
        <v>109.07</v>
      </c>
      <c r="Q1792" s="15" t="s">
        <v>8329</v>
      </c>
      <c r="R1792" t="s">
        <v>8334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3">
        <f t="shared" si="109"/>
        <v>26.75</v>
      </c>
      <c r="Q1793" s="15" t="s">
        <v>8329</v>
      </c>
      <c r="R1793" t="s">
        <v>8334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13">
        <f t="shared" ref="P1794:P1857" si="113">IFERROR(ROUND(E1794/L1794,2),0)</f>
        <v>109.94</v>
      </c>
      <c r="Q1794" s="15" t="s">
        <v>8329</v>
      </c>
      <c r="R1794" t="s">
        <v>8334</v>
      </c>
      <c r="S1794" s="18">
        <f t="shared" ref="S1794:S1857" si="114">(((J1794/60)/60)/24)+DATE(1970,1,1)</f>
        <v>42189.031041666662</v>
      </c>
      <c r="T1794" s="18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13">
        <f t="shared" si="113"/>
        <v>20</v>
      </c>
      <c r="Q1795" s="15" t="s">
        <v>8329</v>
      </c>
      <c r="R1795" t="s">
        <v>8334</v>
      </c>
      <c r="S1795" s="18">
        <f t="shared" si="114"/>
        <v>41940.89166666667</v>
      </c>
      <c r="T1795" s="18">
        <f t="shared" si="115"/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3">
        <f t="shared" si="113"/>
        <v>55.39</v>
      </c>
      <c r="Q1796" s="15" t="s">
        <v>8329</v>
      </c>
      <c r="R1796" t="s">
        <v>8334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3">
        <f t="shared" si="113"/>
        <v>133.9</v>
      </c>
      <c r="Q1797" s="15" t="s">
        <v>8329</v>
      </c>
      <c r="R1797" t="s">
        <v>8334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3">
        <f t="shared" si="113"/>
        <v>48.72</v>
      </c>
      <c r="Q1798" s="15" t="s">
        <v>8329</v>
      </c>
      <c r="R1798" t="s">
        <v>8334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3">
        <f t="shared" si="113"/>
        <v>48.25</v>
      </c>
      <c r="Q1799" s="15" t="s">
        <v>8329</v>
      </c>
      <c r="R1799" t="s">
        <v>8334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3">
        <f t="shared" si="113"/>
        <v>58.97</v>
      </c>
      <c r="Q1800" s="15" t="s">
        <v>8329</v>
      </c>
      <c r="R1800" t="s">
        <v>8334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3">
        <f t="shared" si="113"/>
        <v>11.64</v>
      </c>
      <c r="Q1801" s="15" t="s">
        <v>8329</v>
      </c>
      <c r="R1801" t="s">
        <v>8334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3">
        <f t="shared" si="113"/>
        <v>83.72</v>
      </c>
      <c r="Q1802" s="15" t="s">
        <v>8329</v>
      </c>
      <c r="R1802" t="s">
        <v>8334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3">
        <f t="shared" si="113"/>
        <v>63.65</v>
      </c>
      <c r="Q1803" s="15" t="s">
        <v>8329</v>
      </c>
      <c r="R1803" t="s">
        <v>8334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3">
        <f t="shared" si="113"/>
        <v>94.28</v>
      </c>
      <c r="Q1804" s="15" t="s">
        <v>8329</v>
      </c>
      <c r="R1804" t="s">
        <v>8334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3">
        <f t="shared" si="113"/>
        <v>71.87</v>
      </c>
      <c r="Q1805" s="15" t="s">
        <v>8329</v>
      </c>
      <c r="R1805" t="s">
        <v>8334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3">
        <f t="shared" si="113"/>
        <v>104.85</v>
      </c>
      <c r="Q1806" s="15" t="s">
        <v>8329</v>
      </c>
      <c r="R1806" t="s">
        <v>8334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3">
        <f t="shared" si="113"/>
        <v>67.14</v>
      </c>
      <c r="Q1807" s="15" t="s">
        <v>8329</v>
      </c>
      <c r="R1807" t="s">
        <v>8334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3">
        <f t="shared" si="113"/>
        <v>73.88</v>
      </c>
      <c r="Q1808" s="15" t="s">
        <v>8329</v>
      </c>
      <c r="R1808" t="s">
        <v>8334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3">
        <f t="shared" si="113"/>
        <v>69.13</v>
      </c>
      <c r="Q1809" s="15" t="s">
        <v>8329</v>
      </c>
      <c r="R1809" t="s">
        <v>8334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3">
        <f t="shared" si="113"/>
        <v>120.77</v>
      </c>
      <c r="Q1810" s="15" t="s">
        <v>8329</v>
      </c>
      <c r="R1810" t="s">
        <v>8334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3">
        <f t="shared" si="113"/>
        <v>42.22</v>
      </c>
      <c r="Q1811" s="15" t="s">
        <v>8329</v>
      </c>
      <c r="R1811" t="s">
        <v>8334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3">
        <f t="shared" si="113"/>
        <v>7.5</v>
      </c>
      <c r="Q1812" s="15" t="s">
        <v>8329</v>
      </c>
      <c r="R1812" t="s">
        <v>8334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3">
        <f t="shared" si="113"/>
        <v>1.54</v>
      </c>
      <c r="Q1813" s="15" t="s">
        <v>8329</v>
      </c>
      <c r="R1813" t="s">
        <v>8334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3">
        <f t="shared" si="113"/>
        <v>37.61</v>
      </c>
      <c r="Q1814" s="15" t="s">
        <v>8329</v>
      </c>
      <c r="R1814" t="s">
        <v>8334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3">
        <f t="shared" si="113"/>
        <v>0</v>
      </c>
      <c r="Q1815" s="15" t="s">
        <v>8329</v>
      </c>
      <c r="R1815" t="s">
        <v>8334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3">
        <f t="shared" si="113"/>
        <v>42.16</v>
      </c>
      <c r="Q1816" s="15" t="s">
        <v>8329</v>
      </c>
      <c r="R1816" t="s">
        <v>8334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3">
        <f t="shared" si="113"/>
        <v>0</v>
      </c>
      <c r="Q1817" s="15" t="s">
        <v>8329</v>
      </c>
      <c r="R1817" t="s">
        <v>8334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3">
        <f t="shared" si="113"/>
        <v>84.83</v>
      </c>
      <c r="Q1818" s="15" t="s">
        <v>8329</v>
      </c>
      <c r="R1818" t="s">
        <v>8334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3">
        <f t="shared" si="113"/>
        <v>94.19</v>
      </c>
      <c r="Q1819" s="15" t="s">
        <v>8329</v>
      </c>
      <c r="R1819" t="s">
        <v>8334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3">
        <f t="shared" si="113"/>
        <v>0</v>
      </c>
      <c r="Q1820" s="15" t="s">
        <v>8329</v>
      </c>
      <c r="R1820" t="s">
        <v>8334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3">
        <f t="shared" si="113"/>
        <v>6.25</v>
      </c>
      <c r="Q1821" s="15" t="s">
        <v>8329</v>
      </c>
      <c r="R1821" t="s">
        <v>8334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3">
        <f t="shared" si="113"/>
        <v>213.38</v>
      </c>
      <c r="Q1822" s="15" t="s">
        <v>8329</v>
      </c>
      <c r="R1822" t="s">
        <v>8334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3">
        <f t="shared" si="113"/>
        <v>59.16</v>
      </c>
      <c r="Q1823" s="15" t="s">
        <v>8317</v>
      </c>
      <c r="R1823" t="s">
        <v>8350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3">
        <f t="shared" si="113"/>
        <v>27.27</v>
      </c>
      <c r="Q1824" s="15" t="s">
        <v>8317</v>
      </c>
      <c r="R1824" t="s">
        <v>8350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3">
        <f t="shared" si="113"/>
        <v>24.58</v>
      </c>
      <c r="Q1825" s="15" t="s">
        <v>8317</v>
      </c>
      <c r="R1825" t="s">
        <v>8350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3">
        <f t="shared" si="113"/>
        <v>75.05</v>
      </c>
      <c r="Q1826" s="15" t="s">
        <v>8317</v>
      </c>
      <c r="R1826" t="s">
        <v>8350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3">
        <f t="shared" si="113"/>
        <v>42.02</v>
      </c>
      <c r="Q1827" s="15" t="s">
        <v>8317</v>
      </c>
      <c r="R1827" t="s">
        <v>8350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3">
        <f t="shared" si="113"/>
        <v>53.16</v>
      </c>
      <c r="Q1828" s="15" t="s">
        <v>8317</v>
      </c>
      <c r="R1828" t="s">
        <v>8350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3">
        <f t="shared" si="113"/>
        <v>83.89</v>
      </c>
      <c r="Q1829" s="15" t="s">
        <v>8317</v>
      </c>
      <c r="R1829" t="s">
        <v>8350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3">
        <f t="shared" si="113"/>
        <v>417.33</v>
      </c>
      <c r="Q1830" s="15" t="s">
        <v>8317</v>
      </c>
      <c r="R1830" t="s">
        <v>8350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3">
        <f t="shared" si="113"/>
        <v>75.77</v>
      </c>
      <c r="Q1831" s="15" t="s">
        <v>8317</v>
      </c>
      <c r="R1831" t="s">
        <v>8350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3">
        <f t="shared" si="113"/>
        <v>67.39</v>
      </c>
      <c r="Q1832" s="15" t="s">
        <v>8317</v>
      </c>
      <c r="R1832" t="s">
        <v>8350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3">
        <f t="shared" si="113"/>
        <v>73.569999999999993</v>
      </c>
      <c r="Q1833" s="15" t="s">
        <v>8317</v>
      </c>
      <c r="R1833" t="s">
        <v>8350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3">
        <f t="shared" si="113"/>
        <v>25</v>
      </c>
      <c r="Q1834" s="15" t="s">
        <v>8317</v>
      </c>
      <c r="R1834" t="s">
        <v>8350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3">
        <f t="shared" si="113"/>
        <v>42</v>
      </c>
      <c r="Q1835" s="15" t="s">
        <v>8317</v>
      </c>
      <c r="R1835" t="s">
        <v>8350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3">
        <f t="shared" si="113"/>
        <v>131.16999999999999</v>
      </c>
      <c r="Q1836" s="15" t="s">
        <v>8317</v>
      </c>
      <c r="R1836" t="s">
        <v>8350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3">
        <f t="shared" si="113"/>
        <v>47.27</v>
      </c>
      <c r="Q1837" s="15" t="s">
        <v>8317</v>
      </c>
      <c r="R1837" t="s">
        <v>8350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3">
        <f t="shared" si="113"/>
        <v>182.13</v>
      </c>
      <c r="Q1838" s="15" t="s">
        <v>8317</v>
      </c>
      <c r="R1838" t="s">
        <v>8350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3">
        <f t="shared" si="113"/>
        <v>61.37</v>
      </c>
      <c r="Q1839" s="15" t="s">
        <v>8317</v>
      </c>
      <c r="R1839" t="s">
        <v>8350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3">
        <f t="shared" si="113"/>
        <v>35.770000000000003</v>
      </c>
      <c r="Q1840" s="15" t="s">
        <v>8317</v>
      </c>
      <c r="R1840" t="s">
        <v>8350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3">
        <f t="shared" si="113"/>
        <v>45.62</v>
      </c>
      <c r="Q1841" s="15" t="s">
        <v>8317</v>
      </c>
      <c r="R1841" t="s">
        <v>8350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3">
        <f t="shared" si="113"/>
        <v>75.38</v>
      </c>
      <c r="Q1842" s="15" t="s">
        <v>8317</v>
      </c>
      <c r="R1842" t="s">
        <v>8350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3">
        <f t="shared" si="113"/>
        <v>50.88</v>
      </c>
      <c r="Q1843" s="15" t="s">
        <v>8317</v>
      </c>
      <c r="R1843" t="s">
        <v>8350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3">
        <f t="shared" si="113"/>
        <v>119.29</v>
      </c>
      <c r="Q1844" s="15" t="s">
        <v>8317</v>
      </c>
      <c r="R1844" t="s">
        <v>8350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3">
        <f t="shared" si="113"/>
        <v>92.54</v>
      </c>
      <c r="Q1845" s="15" t="s">
        <v>8317</v>
      </c>
      <c r="R1845" t="s">
        <v>8350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3">
        <f t="shared" si="113"/>
        <v>76.05</v>
      </c>
      <c r="Q1846" s="15" t="s">
        <v>8317</v>
      </c>
      <c r="R1846" t="s">
        <v>8350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3">
        <f t="shared" si="113"/>
        <v>52.63</v>
      </c>
      <c r="Q1847" s="15" t="s">
        <v>8317</v>
      </c>
      <c r="R1847" t="s">
        <v>8350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3">
        <f t="shared" si="113"/>
        <v>98.99</v>
      </c>
      <c r="Q1848" s="15" t="s">
        <v>8317</v>
      </c>
      <c r="R1848" t="s">
        <v>8350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3">
        <f t="shared" si="113"/>
        <v>79.53</v>
      </c>
      <c r="Q1849" s="15" t="s">
        <v>8317</v>
      </c>
      <c r="R1849" t="s">
        <v>8350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3">
        <f t="shared" si="113"/>
        <v>134.21</v>
      </c>
      <c r="Q1850" s="15" t="s">
        <v>8317</v>
      </c>
      <c r="R1850" t="s">
        <v>8350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3">
        <f t="shared" si="113"/>
        <v>37.630000000000003</v>
      </c>
      <c r="Q1851" s="15" t="s">
        <v>8317</v>
      </c>
      <c r="R1851" t="s">
        <v>8350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3">
        <f t="shared" si="113"/>
        <v>51.04</v>
      </c>
      <c r="Q1852" s="15" t="s">
        <v>8317</v>
      </c>
      <c r="R1852" t="s">
        <v>8350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3">
        <f t="shared" si="113"/>
        <v>50.04</v>
      </c>
      <c r="Q1853" s="15" t="s">
        <v>8317</v>
      </c>
      <c r="R1853" t="s">
        <v>8350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3">
        <f t="shared" si="113"/>
        <v>133.93</v>
      </c>
      <c r="Q1854" s="15" t="s">
        <v>8317</v>
      </c>
      <c r="R1854" t="s">
        <v>8350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3">
        <f t="shared" si="113"/>
        <v>58.21</v>
      </c>
      <c r="Q1855" s="15" t="s">
        <v>8317</v>
      </c>
      <c r="R1855" t="s">
        <v>8350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3">
        <f t="shared" si="113"/>
        <v>88.04</v>
      </c>
      <c r="Q1856" s="15" t="s">
        <v>8317</v>
      </c>
      <c r="R1856" t="s">
        <v>8350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3">
        <f t="shared" si="113"/>
        <v>70.58</v>
      </c>
      <c r="Q1857" s="15" t="s">
        <v>8317</v>
      </c>
      <c r="R1857" t="s">
        <v>8350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13">
        <f t="shared" ref="P1858:P1921" si="117">IFERROR(ROUND(E1858/L1858,2),0)</f>
        <v>53.29</v>
      </c>
      <c r="Q1858" s="15" t="s">
        <v>8317</v>
      </c>
      <c r="R1858" t="s">
        <v>8350</v>
      </c>
      <c r="S1858" s="18">
        <f t="shared" ref="S1858:S1921" si="118">(((J1858/60)/60)/24)+DATE(1970,1,1)</f>
        <v>41817.854999999996</v>
      </c>
      <c r="T1858" s="18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13">
        <f t="shared" si="117"/>
        <v>136.36000000000001</v>
      </c>
      <c r="Q1859" s="15" t="s">
        <v>8317</v>
      </c>
      <c r="R1859" t="s">
        <v>8350</v>
      </c>
      <c r="S1859" s="18">
        <f t="shared" si="118"/>
        <v>41864.76866898148</v>
      </c>
      <c r="T1859" s="18">
        <f t="shared" si="119"/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3">
        <f t="shared" si="117"/>
        <v>40.549999999999997</v>
      </c>
      <c r="Q1860" s="15" t="s">
        <v>8317</v>
      </c>
      <c r="R1860" t="s">
        <v>8350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3">
        <f t="shared" si="117"/>
        <v>70.63</v>
      </c>
      <c r="Q1861" s="15" t="s">
        <v>8317</v>
      </c>
      <c r="R1861" t="s">
        <v>8350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3">
        <f t="shared" si="117"/>
        <v>52.68</v>
      </c>
      <c r="Q1862" s="15" t="s">
        <v>8317</v>
      </c>
      <c r="R1862" t="s">
        <v>8350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3">
        <f t="shared" si="117"/>
        <v>0</v>
      </c>
      <c r="Q1863" s="15" t="s">
        <v>8322</v>
      </c>
      <c r="R1863" t="s">
        <v>8324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3">
        <f t="shared" si="117"/>
        <v>90.94</v>
      </c>
      <c r="Q1864" s="15" t="s">
        <v>8322</v>
      </c>
      <c r="R1864" t="s">
        <v>8324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3">
        <f t="shared" si="117"/>
        <v>5</v>
      </c>
      <c r="Q1865" s="15" t="s">
        <v>8322</v>
      </c>
      <c r="R1865" t="s">
        <v>8324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3">
        <f t="shared" si="117"/>
        <v>58.08</v>
      </c>
      <c r="Q1866" s="15" t="s">
        <v>8322</v>
      </c>
      <c r="R1866" t="s">
        <v>8324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3">
        <f t="shared" si="117"/>
        <v>2</v>
      </c>
      <c r="Q1867" s="15" t="s">
        <v>8322</v>
      </c>
      <c r="R1867" t="s">
        <v>8324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3">
        <f t="shared" si="117"/>
        <v>62.5</v>
      </c>
      <c r="Q1868" s="15" t="s">
        <v>8322</v>
      </c>
      <c r="R1868" t="s">
        <v>8324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3">
        <f t="shared" si="117"/>
        <v>10</v>
      </c>
      <c r="Q1869" s="15" t="s">
        <v>8322</v>
      </c>
      <c r="R1869" t="s">
        <v>8324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3">
        <f t="shared" si="117"/>
        <v>71.59</v>
      </c>
      <c r="Q1870" s="15" t="s">
        <v>8322</v>
      </c>
      <c r="R1870" t="s">
        <v>8324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3">
        <f t="shared" si="117"/>
        <v>0</v>
      </c>
      <c r="Q1871" s="15" t="s">
        <v>8322</v>
      </c>
      <c r="R1871" t="s">
        <v>8324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3">
        <f t="shared" si="117"/>
        <v>32.82</v>
      </c>
      <c r="Q1872" s="15" t="s">
        <v>8322</v>
      </c>
      <c r="R1872" t="s">
        <v>8324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3">
        <f t="shared" si="117"/>
        <v>49.12</v>
      </c>
      <c r="Q1873" s="15" t="s">
        <v>8322</v>
      </c>
      <c r="R1873" t="s">
        <v>8324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3">
        <f t="shared" si="117"/>
        <v>16.309999999999999</v>
      </c>
      <c r="Q1874" s="15" t="s">
        <v>8322</v>
      </c>
      <c r="R1874" t="s">
        <v>8324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3">
        <f t="shared" si="117"/>
        <v>18</v>
      </c>
      <c r="Q1875" s="15" t="s">
        <v>8322</v>
      </c>
      <c r="R1875" t="s">
        <v>8324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3">
        <f t="shared" si="117"/>
        <v>13</v>
      </c>
      <c r="Q1876" s="15" t="s">
        <v>8322</v>
      </c>
      <c r="R1876" t="s">
        <v>8324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3">
        <f t="shared" si="117"/>
        <v>17</v>
      </c>
      <c r="Q1877" s="15" t="s">
        <v>8322</v>
      </c>
      <c r="R1877" t="s">
        <v>8324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3">
        <f t="shared" si="117"/>
        <v>0</v>
      </c>
      <c r="Q1878" s="15" t="s">
        <v>8322</v>
      </c>
      <c r="R1878" t="s">
        <v>8324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3">
        <f t="shared" si="117"/>
        <v>0</v>
      </c>
      <c r="Q1879" s="15" t="s">
        <v>8322</v>
      </c>
      <c r="R1879" t="s">
        <v>8324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3">
        <f t="shared" si="117"/>
        <v>0</v>
      </c>
      <c r="Q1880" s="15" t="s">
        <v>8322</v>
      </c>
      <c r="R1880" t="s">
        <v>8324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3">
        <f t="shared" si="117"/>
        <v>3</v>
      </c>
      <c r="Q1881" s="15" t="s">
        <v>8322</v>
      </c>
      <c r="R1881" t="s">
        <v>8324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3">
        <f t="shared" si="117"/>
        <v>41.83</v>
      </c>
      <c r="Q1882" s="15" t="s">
        <v>8322</v>
      </c>
      <c r="R1882" t="s">
        <v>8324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3">
        <f t="shared" si="117"/>
        <v>49.34</v>
      </c>
      <c r="Q1883" s="15" t="s">
        <v>8317</v>
      </c>
      <c r="R1883" t="s">
        <v>8319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3">
        <f t="shared" si="117"/>
        <v>41.73</v>
      </c>
      <c r="Q1884" s="15" t="s">
        <v>8317</v>
      </c>
      <c r="R1884" t="s">
        <v>8319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3">
        <f t="shared" si="117"/>
        <v>32.72</v>
      </c>
      <c r="Q1885" s="15" t="s">
        <v>8317</v>
      </c>
      <c r="R1885" t="s">
        <v>8319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3">
        <f t="shared" si="117"/>
        <v>51.96</v>
      </c>
      <c r="Q1886" s="15" t="s">
        <v>8317</v>
      </c>
      <c r="R1886" t="s">
        <v>8319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3">
        <f t="shared" si="117"/>
        <v>50.69</v>
      </c>
      <c r="Q1887" s="15" t="s">
        <v>8317</v>
      </c>
      <c r="R1887" t="s">
        <v>8319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3">
        <f t="shared" si="117"/>
        <v>42.24</v>
      </c>
      <c r="Q1888" s="15" t="s">
        <v>8317</v>
      </c>
      <c r="R1888" t="s">
        <v>8319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3">
        <f t="shared" si="117"/>
        <v>416.88</v>
      </c>
      <c r="Q1889" s="15" t="s">
        <v>8317</v>
      </c>
      <c r="R1889" t="s">
        <v>8319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3">
        <f t="shared" si="117"/>
        <v>46.65</v>
      </c>
      <c r="Q1890" s="15" t="s">
        <v>8317</v>
      </c>
      <c r="R1890" t="s">
        <v>8319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3">
        <f t="shared" si="117"/>
        <v>48.45</v>
      </c>
      <c r="Q1891" s="15" t="s">
        <v>8317</v>
      </c>
      <c r="R1891" t="s">
        <v>8319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3">
        <f t="shared" si="117"/>
        <v>70.53</v>
      </c>
      <c r="Q1892" s="15" t="s">
        <v>8317</v>
      </c>
      <c r="R1892" t="s">
        <v>8319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3">
        <f t="shared" si="117"/>
        <v>87.96</v>
      </c>
      <c r="Q1893" s="15" t="s">
        <v>8317</v>
      </c>
      <c r="R1893" t="s">
        <v>8319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3">
        <f t="shared" si="117"/>
        <v>26.27</v>
      </c>
      <c r="Q1894" s="15" t="s">
        <v>8317</v>
      </c>
      <c r="R1894" t="s">
        <v>8319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3">
        <f t="shared" si="117"/>
        <v>57.78</v>
      </c>
      <c r="Q1895" s="15" t="s">
        <v>8317</v>
      </c>
      <c r="R1895" t="s">
        <v>8319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3">
        <f t="shared" si="117"/>
        <v>57.25</v>
      </c>
      <c r="Q1896" s="15" t="s">
        <v>8317</v>
      </c>
      <c r="R1896" t="s">
        <v>8319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3">
        <f t="shared" si="117"/>
        <v>196.34</v>
      </c>
      <c r="Q1897" s="15" t="s">
        <v>8317</v>
      </c>
      <c r="R1897" t="s">
        <v>8319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3">
        <f t="shared" si="117"/>
        <v>43</v>
      </c>
      <c r="Q1898" s="15" t="s">
        <v>8317</v>
      </c>
      <c r="R1898" t="s">
        <v>8319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3">
        <f t="shared" si="117"/>
        <v>35.549999999999997</v>
      </c>
      <c r="Q1899" s="15" t="s">
        <v>8317</v>
      </c>
      <c r="R1899" t="s">
        <v>8319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3">
        <f t="shared" si="117"/>
        <v>68.81</v>
      </c>
      <c r="Q1900" s="15" t="s">
        <v>8317</v>
      </c>
      <c r="R1900" t="s">
        <v>8319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3">
        <f t="shared" si="117"/>
        <v>28.57</v>
      </c>
      <c r="Q1901" s="15" t="s">
        <v>8317</v>
      </c>
      <c r="R1901" t="s">
        <v>8319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3">
        <f t="shared" si="117"/>
        <v>50.63</v>
      </c>
      <c r="Q1902" s="15" t="s">
        <v>8317</v>
      </c>
      <c r="R1902" t="s">
        <v>8319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3">
        <f t="shared" si="117"/>
        <v>106.8</v>
      </c>
      <c r="Q1903" s="15" t="s">
        <v>8312</v>
      </c>
      <c r="R1903" t="s">
        <v>8335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3">
        <f t="shared" si="117"/>
        <v>4</v>
      </c>
      <c r="Q1904" s="15" t="s">
        <v>8312</v>
      </c>
      <c r="R1904" t="s">
        <v>8335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3">
        <f t="shared" si="117"/>
        <v>34.1</v>
      </c>
      <c r="Q1905" s="15" t="s">
        <v>8312</v>
      </c>
      <c r="R1905" t="s">
        <v>8335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3">
        <f t="shared" si="117"/>
        <v>25</v>
      </c>
      <c r="Q1906" s="15" t="s">
        <v>8312</v>
      </c>
      <c r="R1906" t="s">
        <v>8335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3">
        <f t="shared" si="117"/>
        <v>10.5</v>
      </c>
      <c r="Q1907" s="15" t="s">
        <v>8312</v>
      </c>
      <c r="R1907" t="s">
        <v>8335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3">
        <f t="shared" si="117"/>
        <v>215.96</v>
      </c>
      <c r="Q1908" s="15" t="s">
        <v>8312</v>
      </c>
      <c r="R1908" t="s">
        <v>8335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3">
        <f t="shared" si="117"/>
        <v>21.25</v>
      </c>
      <c r="Q1909" s="15" t="s">
        <v>8312</v>
      </c>
      <c r="R1909" t="s">
        <v>8335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3">
        <f t="shared" si="117"/>
        <v>108.25</v>
      </c>
      <c r="Q1910" s="15" t="s">
        <v>8312</v>
      </c>
      <c r="R1910" t="s">
        <v>8335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3">
        <f t="shared" si="117"/>
        <v>129.97</v>
      </c>
      <c r="Q1911" s="15" t="s">
        <v>8312</v>
      </c>
      <c r="R1911" t="s">
        <v>8335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3">
        <f t="shared" si="117"/>
        <v>117.49</v>
      </c>
      <c r="Q1912" s="15" t="s">
        <v>8312</v>
      </c>
      <c r="R1912" t="s">
        <v>8335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3">
        <f t="shared" si="117"/>
        <v>10</v>
      </c>
      <c r="Q1913" s="15" t="s">
        <v>8312</v>
      </c>
      <c r="R1913" t="s">
        <v>8335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3">
        <f t="shared" si="117"/>
        <v>70.599999999999994</v>
      </c>
      <c r="Q1914" s="15" t="s">
        <v>8312</v>
      </c>
      <c r="R1914" t="s">
        <v>8335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3">
        <f t="shared" si="117"/>
        <v>24.5</v>
      </c>
      <c r="Q1915" s="15" t="s">
        <v>8312</v>
      </c>
      <c r="R1915" t="s">
        <v>8335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3">
        <f t="shared" si="117"/>
        <v>30</v>
      </c>
      <c r="Q1916" s="15" t="s">
        <v>8312</v>
      </c>
      <c r="R1916" t="s">
        <v>8335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3">
        <f t="shared" si="117"/>
        <v>2</v>
      </c>
      <c r="Q1917" s="15" t="s">
        <v>8312</v>
      </c>
      <c r="R1917" t="s">
        <v>8335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3">
        <f t="shared" si="117"/>
        <v>17</v>
      </c>
      <c r="Q1918" s="15" t="s">
        <v>8312</v>
      </c>
      <c r="R1918" t="s">
        <v>8335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3">
        <f t="shared" si="117"/>
        <v>2928.93</v>
      </c>
      <c r="Q1919" s="15" t="s">
        <v>8312</v>
      </c>
      <c r="R1919" t="s">
        <v>8335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3">
        <f t="shared" si="117"/>
        <v>28.89</v>
      </c>
      <c r="Q1920" s="15" t="s">
        <v>8312</v>
      </c>
      <c r="R1920" t="s">
        <v>8335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3">
        <f t="shared" si="117"/>
        <v>29.63</v>
      </c>
      <c r="Q1921" s="15" t="s">
        <v>8312</v>
      </c>
      <c r="R1921" t="s">
        <v>8335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13">
        <f t="shared" ref="P1922:P1985" si="121">IFERROR(ROUND(E1922/L1922,2),0)</f>
        <v>40.98</v>
      </c>
      <c r="Q1922" s="15" t="s">
        <v>8312</v>
      </c>
      <c r="R1922" t="s">
        <v>8335</v>
      </c>
      <c r="S1922" s="18">
        <f t="shared" ref="S1922:S1985" si="122">(((J1922/60)/60)/24)+DATE(1970,1,1)</f>
        <v>42270.875706018516</v>
      </c>
      <c r="T1922" s="18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13">
        <f t="shared" si="121"/>
        <v>54</v>
      </c>
      <c r="Q1923" s="15" t="s">
        <v>8317</v>
      </c>
      <c r="R1923" t="s">
        <v>8319</v>
      </c>
      <c r="S1923" s="18">
        <f t="shared" si="122"/>
        <v>41074.221562500003</v>
      </c>
      <c r="T1923" s="18">
        <f t="shared" si="123"/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3">
        <f t="shared" si="121"/>
        <v>36.11</v>
      </c>
      <c r="Q1924" s="15" t="s">
        <v>8317</v>
      </c>
      <c r="R1924" t="s">
        <v>8319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3">
        <f t="shared" si="121"/>
        <v>23.15</v>
      </c>
      <c r="Q1925" s="15" t="s">
        <v>8317</v>
      </c>
      <c r="R1925" t="s">
        <v>8319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3">
        <f t="shared" si="121"/>
        <v>104</v>
      </c>
      <c r="Q1926" s="15" t="s">
        <v>8317</v>
      </c>
      <c r="R1926" t="s">
        <v>8319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3">
        <f t="shared" si="121"/>
        <v>31.83</v>
      </c>
      <c r="Q1927" s="15" t="s">
        <v>8317</v>
      </c>
      <c r="R1927" t="s">
        <v>8319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3">
        <f t="shared" si="121"/>
        <v>27.39</v>
      </c>
      <c r="Q1928" s="15" t="s">
        <v>8317</v>
      </c>
      <c r="R1928" t="s">
        <v>8319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3">
        <f t="shared" si="121"/>
        <v>56.36</v>
      </c>
      <c r="Q1929" s="15" t="s">
        <v>8317</v>
      </c>
      <c r="R1929" t="s">
        <v>8319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3">
        <f t="shared" si="121"/>
        <v>77.349999999999994</v>
      </c>
      <c r="Q1930" s="15" t="s">
        <v>8317</v>
      </c>
      <c r="R1930" t="s">
        <v>8319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3">
        <f t="shared" si="121"/>
        <v>42.8</v>
      </c>
      <c r="Q1931" s="15" t="s">
        <v>8317</v>
      </c>
      <c r="R1931" t="s">
        <v>8319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3">
        <f t="shared" si="121"/>
        <v>48.85</v>
      </c>
      <c r="Q1932" s="15" t="s">
        <v>8317</v>
      </c>
      <c r="R1932" t="s">
        <v>8319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3">
        <f t="shared" si="121"/>
        <v>48.24</v>
      </c>
      <c r="Q1933" s="15" t="s">
        <v>8317</v>
      </c>
      <c r="R1933" t="s">
        <v>8319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3">
        <f t="shared" si="121"/>
        <v>70.209999999999994</v>
      </c>
      <c r="Q1934" s="15" t="s">
        <v>8317</v>
      </c>
      <c r="R1934" t="s">
        <v>8319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3">
        <f t="shared" si="121"/>
        <v>94.05</v>
      </c>
      <c r="Q1935" s="15" t="s">
        <v>8317</v>
      </c>
      <c r="R1935" t="s">
        <v>8319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3">
        <f t="shared" si="121"/>
        <v>80.27</v>
      </c>
      <c r="Q1936" s="15" t="s">
        <v>8317</v>
      </c>
      <c r="R1936" t="s">
        <v>8319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3">
        <f t="shared" si="121"/>
        <v>54.2</v>
      </c>
      <c r="Q1937" s="15" t="s">
        <v>8317</v>
      </c>
      <c r="R1937" t="s">
        <v>8319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3">
        <f t="shared" si="121"/>
        <v>60.27</v>
      </c>
      <c r="Q1938" s="15" t="s">
        <v>8317</v>
      </c>
      <c r="R1938" t="s">
        <v>8319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3">
        <f t="shared" si="121"/>
        <v>38.74</v>
      </c>
      <c r="Q1939" s="15" t="s">
        <v>8317</v>
      </c>
      <c r="R1939" t="s">
        <v>8319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3">
        <f t="shared" si="121"/>
        <v>152.54</v>
      </c>
      <c r="Q1940" s="15" t="s">
        <v>8317</v>
      </c>
      <c r="R1940" t="s">
        <v>8319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3">
        <f t="shared" si="121"/>
        <v>115.31</v>
      </c>
      <c r="Q1941" s="15" t="s">
        <v>8317</v>
      </c>
      <c r="R1941" t="s">
        <v>8319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3">
        <f t="shared" si="121"/>
        <v>35.840000000000003</v>
      </c>
      <c r="Q1942" s="15" t="s">
        <v>8317</v>
      </c>
      <c r="R1942" t="s">
        <v>8319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3">
        <f t="shared" si="121"/>
        <v>64.569999999999993</v>
      </c>
      <c r="Q1943" s="15" t="s">
        <v>8312</v>
      </c>
      <c r="R1943" t="s">
        <v>8357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3">
        <f t="shared" si="121"/>
        <v>87.44</v>
      </c>
      <c r="Q1944" s="15" t="s">
        <v>8312</v>
      </c>
      <c r="R1944" t="s">
        <v>8357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3">
        <f t="shared" si="121"/>
        <v>68.819999999999993</v>
      </c>
      <c r="Q1945" s="15" t="s">
        <v>8312</v>
      </c>
      <c r="R1945" t="s">
        <v>8357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3">
        <f t="shared" si="121"/>
        <v>176.2</v>
      </c>
      <c r="Q1946" s="15" t="s">
        <v>8312</v>
      </c>
      <c r="R1946" t="s">
        <v>8357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3">
        <f t="shared" si="121"/>
        <v>511.79</v>
      </c>
      <c r="Q1947" s="15" t="s">
        <v>8312</v>
      </c>
      <c r="R1947" t="s">
        <v>8357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3">
        <f t="shared" si="121"/>
        <v>160.44</v>
      </c>
      <c r="Q1948" s="15" t="s">
        <v>8312</v>
      </c>
      <c r="R1948" t="s">
        <v>8357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3">
        <f t="shared" si="121"/>
        <v>35</v>
      </c>
      <c r="Q1949" s="15" t="s">
        <v>8312</v>
      </c>
      <c r="R1949" t="s">
        <v>8357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3">
        <f t="shared" si="121"/>
        <v>188.51</v>
      </c>
      <c r="Q1950" s="15" t="s">
        <v>8312</v>
      </c>
      <c r="R1950" t="s">
        <v>8357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3">
        <f t="shared" si="121"/>
        <v>56.2</v>
      </c>
      <c r="Q1951" s="15" t="s">
        <v>8312</v>
      </c>
      <c r="R1951" t="s">
        <v>8357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3">
        <f t="shared" si="121"/>
        <v>51.31</v>
      </c>
      <c r="Q1952" s="15" t="s">
        <v>8312</v>
      </c>
      <c r="R1952" t="s">
        <v>8357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3">
        <f t="shared" si="121"/>
        <v>127.36</v>
      </c>
      <c r="Q1953" s="15" t="s">
        <v>8312</v>
      </c>
      <c r="R1953" t="s">
        <v>8357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3">
        <f t="shared" si="121"/>
        <v>101.86</v>
      </c>
      <c r="Q1954" s="15" t="s">
        <v>8312</v>
      </c>
      <c r="R1954" t="s">
        <v>8357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3">
        <f t="shared" si="121"/>
        <v>230.56</v>
      </c>
      <c r="Q1955" s="15" t="s">
        <v>8312</v>
      </c>
      <c r="R1955" t="s">
        <v>8357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3">
        <f t="shared" si="121"/>
        <v>842.11</v>
      </c>
      <c r="Q1956" s="15" t="s">
        <v>8312</v>
      </c>
      <c r="R1956" t="s">
        <v>8357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3">
        <f t="shared" si="121"/>
        <v>577.28</v>
      </c>
      <c r="Q1957" s="15" t="s">
        <v>8312</v>
      </c>
      <c r="R1957" t="s">
        <v>8357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3">
        <f t="shared" si="121"/>
        <v>483.34</v>
      </c>
      <c r="Q1958" s="15" t="s">
        <v>8312</v>
      </c>
      <c r="R1958" t="s">
        <v>8357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3">
        <f t="shared" si="121"/>
        <v>76.14</v>
      </c>
      <c r="Q1959" s="15" t="s">
        <v>8312</v>
      </c>
      <c r="R1959" t="s">
        <v>8357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3">
        <f t="shared" si="121"/>
        <v>74.11</v>
      </c>
      <c r="Q1960" s="15" t="s">
        <v>8312</v>
      </c>
      <c r="R1960" t="s">
        <v>8357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3">
        <f t="shared" si="121"/>
        <v>36.97</v>
      </c>
      <c r="Q1961" s="15" t="s">
        <v>8312</v>
      </c>
      <c r="R1961" t="s">
        <v>8357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3">
        <f t="shared" si="121"/>
        <v>2500.9699999999998</v>
      </c>
      <c r="Q1962" s="15" t="s">
        <v>8312</v>
      </c>
      <c r="R1962" t="s">
        <v>8357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3">
        <f t="shared" si="121"/>
        <v>67.69</v>
      </c>
      <c r="Q1963" s="15" t="s">
        <v>8312</v>
      </c>
      <c r="R1963" t="s">
        <v>8357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3">
        <f t="shared" si="121"/>
        <v>63.05</v>
      </c>
      <c r="Q1964" s="15" t="s">
        <v>8312</v>
      </c>
      <c r="R1964" t="s">
        <v>8357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3">
        <f t="shared" si="121"/>
        <v>117.6</v>
      </c>
      <c r="Q1965" s="15" t="s">
        <v>8312</v>
      </c>
      <c r="R1965" t="s">
        <v>8357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3">
        <f t="shared" si="121"/>
        <v>180.75</v>
      </c>
      <c r="Q1966" s="15" t="s">
        <v>8312</v>
      </c>
      <c r="R1966" t="s">
        <v>8357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3">
        <f t="shared" si="121"/>
        <v>127.32</v>
      </c>
      <c r="Q1967" s="15" t="s">
        <v>8312</v>
      </c>
      <c r="R1967" t="s">
        <v>8357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3">
        <f t="shared" si="121"/>
        <v>136.63999999999999</v>
      </c>
      <c r="Q1968" s="15" t="s">
        <v>8312</v>
      </c>
      <c r="R1968" t="s">
        <v>8357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3">
        <f t="shared" si="121"/>
        <v>182.78</v>
      </c>
      <c r="Q1969" s="15" t="s">
        <v>8312</v>
      </c>
      <c r="R1969" t="s">
        <v>8357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3">
        <f t="shared" si="121"/>
        <v>279.38</v>
      </c>
      <c r="Q1970" s="15" t="s">
        <v>8312</v>
      </c>
      <c r="R1970" t="s">
        <v>8357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3">
        <f t="shared" si="121"/>
        <v>61.38</v>
      </c>
      <c r="Q1971" s="15" t="s">
        <v>8312</v>
      </c>
      <c r="R1971" t="s">
        <v>8357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3">
        <f t="shared" si="121"/>
        <v>80.73</v>
      </c>
      <c r="Q1972" s="15" t="s">
        <v>8312</v>
      </c>
      <c r="R1972" t="s">
        <v>8357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3">
        <f t="shared" si="121"/>
        <v>272.36</v>
      </c>
      <c r="Q1973" s="15" t="s">
        <v>8312</v>
      </c>
      <c r="R1973" t="s">
        <v>8357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3">
        <f t="shared" si="121"/>
        <v>70.849999999999994</v>
      </c>
      <c r="Q1974" s="15" t="s">
        <v>8312</v>
      </c>
      <c r="R1974" t="s">
        <v>8357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3">
        <f t="shared" si="121"/>
        <v>247.94</v>
      </c>
      <c r="Q1975" s="15" t="s">
        <v>8312</v>
      </c>
      <c r="R1975" t="s">
        <v>8357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3">
        <f t="shared" si="121"/>
        <v>186.81</v>
      </c>
      <c r="Q1976" s="15" t="s">
        <v>8312</v>
      </c>
      <c r="R1976" t="s">
        <v>8357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3">
        <f t="shared" si="121"/>
        <v>131.99</v>
      </c>
      <c r="Q1977" s="15" t="s">
        <v>8312</v>
      </c>
      <c r="R1977" t="s">
        <v>8357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3">
        <f t="shared" si="121"/>
        <v>29.31</v>
      </c>
      <c r="Q1978" s="15" t="s">
        <v>8312</v>
      </c>
      <c r="R1978" t="s">
        <v>8357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3">
        <f t="shared" si="121"/>
        <v>245.02</v>
      </c>
      <c r="Q1979" s="15" t="s">
        <v>8312</v>
      </c>
      <c r="R1979" t="s">
        <v>8357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3">
        <f t="shared" si="121"/>
        <v>1323.25</v>
      </c>
      <c r="Q1980" s="15" t="s">
        <v>8312</v>
      </c>
      <c r="R1980" t="s">
        <v>8357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3">
        <f t="shared" si="121"/>
        <v>282.66000000000003</v>
      </c>
      <c r="Q1981" s="15" t="s">
        <v>8312</v>
      </c>
      <c r="R1981" t="s">
        <v>8357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3">
        <f t="shared" si="121"/>
        <v>91.21</v>
      </c>
      <c r="Q1982" s="15" t="s">
        <v>8312</v>
      </c>
      <c r="R1982" t="s">
        <v>8357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3">
        <f t="shared" si="121"/>
        <v>31.75</v>
      </c>
      <c r="Q1983" s="15" t="s">
        <v>8329</v>
      </c>
      <c r="R1983" t="s">
        <v>8336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3">
        <f t="shared" si="121"/>
        <v>0</v>
      </c>
      <c r="Q1984" s="15" t="s">
        <v>8329</v>
      </c>
      <c r="R1984" t="s">
        <v>8336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3">
        <f t="shared" si="121"/>
        <v>88.69</v>
      </c>
      <c r="Q1985" s="15" t="s">
        <v>8329</v>
      </c>
      <c r="R1985" t="s">
        <v>8336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13">
        <f t="shared" ref="P1986:P2049" si="125">IFERROR(ROUND(E1986/L1986,2),0)</f>
        <v>453.14</v>
      </c>
      <c r="Q1986" s="15" t="s">
        <v>8329</v>
      </c>
      <c r="R1986" t="s">
        <v>8336</v>
      </c>
      <c r="S1986" s="18">
        <f t="shared" ref="S1986:S2049" si="126">(((J1986/60)/60)/24)+DATE(1970,1,1)</f>
        <v>41913.790289351848</v>
      </c>
      <c r="T1986" s="18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13">
        <f t="shared" si="125"/>
        <v>12.75</v>
      </c>
      <c r="Q1987" s="15" t="s">
        <v>8329</v>
      </c>
      <c r="R1987" t="s">
        <v>8336</v>
      </c>
      <c r="S1987" s="18">
        <f t="shared" si="126"/>
        <v>42555.698738425926</v>
      </c>
      <c r="T1987" s="18">
        <f t="shared" si="127"/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3">
        <f t="shared" si="125"/>
        <v>1</v>
      </c>
      <c r="Q1988" s="15" t="s">
        <v>8329</v>
      </c>
      <c r="R1988" t="s">
        <v>8336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3">
        <f t="shared" si="125"/>
        <v>83.43</v>
      </c>
      <c r="Q1989" s="15" t="s">
        <v>8329</v>
      </c>
      <c r="R1989" t="s">
        <v>8336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3">
        <f t="shared" si="125"/>
        <v>25</v>
      </c>
      <c r="Q1990" s="15" t="s">
        <v>8329</v>
      </c>
      <c r="R1990" t="s">
        <v>8336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3">
        <f t="shared" si="125"/>
        <v>50</v>
      </c>
      <c r="Q1991" s="15" t="s">
        <v>8329</v>
      </c>
      <c r="R1991" t="s">
        <v>8336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3">
        <f t="shared" si="125"/>
        <v>101.8</v>
      </c>
      <c r="Q1992" s="15" t="s">
        <v>8329</v>
      </c>
      <c r="R1992" t="s">
        <v>8336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3">
        <f t="shared" si="125"/>
        <v>46.67</v>
      </c>
      <c r="Q1993" s="15" t="s">
        <v>8329</v>
      </c>
      <c r="R1993" t="s">
        <v>8336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3">
        <f t="shared" si="125"/>
        <v>1</v>
      </c>
      <c r="Q1994" s="15" t="s">
        <v>8329</v>
      </c>
      <c r="R1994" t="s">
        <v>8336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3">
        <f t="shared" si="125"/>
        <v>0</v>
      </c>
      <c r="Q1995" s="15" t="s">
        <v>8329</v>
      </c>
      <c r="R1995" t="s">
        <v>8336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3">
        <f t="shared" si="125"/>
        <v>0</v>
      </c>
      <c r="Q1996" s="15" t="s">
        <v>8329</v>
      </c>
      <c r="R1996" t="s">
        <v>8336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3">
        <f t="shared" si="125"/>
        <v>26</v>
      </c>
      <c r="Q1997" s="15" t="s">
        <v>8329</v>
      </c>
      <c r="R1997" t="s">
        <v>8336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3">
        <f t="shared" si="125"/>
        <v>0</v>
      </c>
      <c r="Q1998" s="15" t="s">
        <v>8329</v>
      </c>
      <c r="R1998" t="s">
        <v>8336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3">
        <f t="shared" si="125"/>
        <v>0</v>
      </c>
      <c r="Q1999" s="15" t="s">
        <v>8329</v>
      </c>
      <c r="R1999" t="s">
        <v>8336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3">
        <f t="shared" si="125"/>
        <v>218.33</v>
      </c>
      <c r="Q2000" s="15" t="s">
        <v>8329</v>
      </c>
      <c r="R2000" t="s">
        <v>8336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3">
        <f t="shared" si="125"/>
        <v>33.71</v>
      </c>
      <c r="Q2001" s="15" t="s">
        <v>8329</v>
      </c>
      <c r="R2001" t="s">
        <v>8336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3">
        <f t="shared" si="125"/>
        <v>25</v>
      </c>
      <c r="Q2002" s="15" t="s">
        <v>8329</v>
      </c>
      <c r="R2002" t="s">
        <v>8336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3">
        <f t="shared" si="125"/>
        <v>128.38999999999999</v>
      </c>
      <c r="Q2003" s="15" t="s">
        <v>8312</v>
      </c>
      <c r="R2003" t="s">
        <v>8357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3">
        <f t="shared" si="125"/>
        <v>78.83</v>
      </c>
      <c r="Q2004" s="15" t="s">
        <v>8312</v>
      </c>
      <c r="R2004" t="s">
        <v>8357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3">
        <f t="shared" si="125"/>
        <v>91.76</v>
      </c>
      <c r="Q2005" s="15" t="s">
        <v>8312</v>
      </c>
      <c r="R2005" t="s">
        <v>8357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3">
        <f t="shared" si="125"/>
        <v>331.1</v>
      </c>
      <c r="Q2006" s="15" t="s">
        <v>8312</v>
      </c>
      <c r="R2006" t="s">
        <v>8357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3">
        <f t="shared" si="125"/>
        <v>194.26</v>
      </c>
      <c r="Q2007" s="15" t="s">
        <v>8312</v>
      </c>
      <c r="R2007" t="s">
        <v>8357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3">
        <f t="shared" si="125"/>
        <v>408.98</v>
      </c>
      <c r="Q2008" s="15" t="s">
        <v>8312</v>
      </c>
      <c r="R2008" t="s">
        <v>8357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3">
        <f t="shared" si="125"/>
        <v>84.46</v>
      </c>
      <c r="Q2009" s="15" t="s">
        <v>8312</v>
      </c>
      <c r="R2009" t="s">
        <v>8357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3">
        <f t="shared" si="125"/>
        <v>44.85</v>
      </c>
      <c r="Q2010" s="15" t="s">
        <v>8312</v>
      </c>
      <c r="R2010" t="s">
        <v>8357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3">
        <f t="shared" si="125"/>
        <v>383.36</v>
      </c>
      <c r="Q2011" s="15" t="s">
        <v>8312</v>
      </c>
      <c r="R2011" t="s">
        <v>8357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3">
        <f t="shared" si="125"/>
        <v>55.28</v>
      </c>
      <c r="Q2012" s="15" t="s">
        <v>8312</v>
      </c>
      <c r="R2012" t="s">
        <v>8357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3">
        <f t="shared" si="125"/>
        <v>422.02</v>
      </c>
      <c r="Q2013" s="15" t="s">
        <v>8312</v>
      </c>
      <c r="R2013" t="s">
        <v>8357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3">
        <f t="shared" si="125"/>
        <v>64.180000000000007</v>
      </c>
      <c r="Q2014" s="15" t="s">
        <v>8312</v>
      </c>
      <c r="R2014" t="s">
        <v>8357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3">
        <f t="shared" si="125"/>
        <v>173.58</v>
      </c>
      <c r="Q2015" s="15" t="s">
        <v>8312</v>
      </c>
      <c r="R2015" t="s">
        <v>8357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3">
        <f t="shared" si="125"/>
        <v>88.6</v>
      </c>
      <c r="Q2016" s="15" t="s">
        <v>8312</v>
      </c>
      <c r="R2016" t="s">
        <v>8357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3">
        <f t="shared" si="125"/>
        <v>50.22</v>
      </c>
      <c r="Q2017" s="15" t="s">
        <v>8312</v>
      </c>
      <c r="R2017" t="s">
        <v>8357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3">
        <f t="shared" si="125"/>
        <v>192.39</v>
      </c>
      <c r="Q2018" s="15" t="s">
        <v>8312</v>
      </c>
      <c r="R2018" t="s">
        <v>8357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3">
        <f t="shared" si="125"/>
        <v>73.42</v>
      </c>
      <c r="Q2019" s="15" t="s">
        <v>8312</v>
      </c>
      <c r="R2019" t="s">
        <v>8357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3">
        <f t="shared" si="125"/>
        <v>147.68</v>
      </c>
      <c r="Q2020" s="15" t="s">
        <v>8312</v>
      </c>
      <c r="R2020" t="s">
        <v>8357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3">
        <f t="shared" si="125"/>
        <v>108.97</v>
      </c>
      <c r="Q2021" s="15" t="s">
        <v>8312</v>
      </c>
      <c r="R2021" t="s">
        <v>8357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3">
        <f t="shared" si="125"/>
        <v>23.65</v>
      </c>
      <c r="Q2022" s="15" t="s">
        <v>8312</v>
      </c>
      <c r="R2022" t="s">
        <v>8357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3">
        <f t="shared" si="125"/>
        <v>147.94999999999999</v>
      </c>
      <c r="Q2023" s="15" t="s">
        <v>8312</v>
      </c>
      <c r="R2023" t="s">
        <v>8357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3">
        <f t="shared" si="125"/>
        <v>385.04</v>
      </c>
      <c r="Q2024" s="15" t="s">
        <v>8312</v>
      </c>
      <c r="R2024" t="s">
        <v>8357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3">
        <f t="shared" si="125"/>
        <v>457.39</v>
      </c>
      <c r="Q2025" s="15" t="s">
        <v>8312</v>
      </c>
      <c r="R2025" t="s">
        <v>8357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3">
        <f t="shared" si="125"/>
        <v>222.99</v>
      </c>
      <c r="Q2026" s="15" t="s">
        <v>8312</v>
      </c>
      <c r="R2026" t="s">
        <v>8357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3">
        <f t="shared" si="125"/>
        <v>220.74</v>
      </c>
      <c r="Q2027" s="15" t="s">
        <v>8312</v>
      </c>
      <c r="R2027" t="s">
        <v>8357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3">
        <f t="shared" si="125"/>
        <v>73.5</v>
      </c>
      <c r="Q2028" s="15" t="s">
        <v>8312</v>
      </c>
      <c r="R2028" t="s">
        <v>8357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3">
        <f t="shared" si="125"/>
        <v>223.1</v>
      </c>
      <c r="Q2029" s="15" t="s">
        <v>8312</v>
      </c>
      <c r="R2029" t="s">
        <v>8357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3">
        <f t="shared" si="125"/>
        <v>47.91</v>
      </c>
      <c r="Q2030" s="15" t="s">
        <v>8312</v>
      </c>
      <c r="R2030" t="s">
        <v>8357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3">
        <f t="shared" si="125"/>
        <v>96.06</v>
      </c>
      <c r="Q2031" s="15" t="s">
        <v>8312</v>
      </c>
      <c r="R2031" t="s">
        <v>8357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3">
        <f t="shared" si="125"/>
        <v>118.61</v>
      </c>
      <c r="Q2032" s="15" t="s">
        <v>8312</v>
      </c>
      <c r="R2032" t="s">
        <v>8357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3">
        <f t="shared" si="125"/>
        <v>118.45</v>
      </c>
      <c r="Q2033" s="15" t="s">
        <v>8312</v>
      </c>
      <c r="R2033" t="s">
        <v>8357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3">
        <f t="shared" si="125"/>
        <v>143.21</v>
      </c>
      <c r="Q2034" s="15" t="s">
        <v>8312</v>
      </c>
      <c r="R2034" t="s">
        <v>8357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3">
        <f t="shared" si="125"/>
        <v>282.72000000000003</v>
      </c>
      <c r="Q2035" s="15" t="s">
        <v>8312</v>
      </c>
      <c r="R2035" t="s">
        <v>8357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3">
        <f t="shared" si="125"/>
        <v>593.94000000000005</v>
      </c>
      <c r="Q2036" s="15" t="s">
        <v>8312</v>
      </c>
      <c r="R2036" t="s">
        <v>8357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3">
        <f t="shared" si="125"/>
        <v>262.16000000000003</v>
      </c>
      <c r="Q2037" s="15" t="s">
        <v>8312</v>
      </c>
      <c r="R2037" t="s">
        <v>8357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3">
        <f t="shared" si="125"/>
        <v>46.58</v>
      </c>
      <c r="Q2038" s="15" t="s">
        <v>8312</v>
      </c>
      <c r="R2038" t="s">
        <v>8357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3">
        <f t="shared" si="125"/>
        <v>70.040000000000006</v>
      </c>
      <c r="Q2039" s="15" t="s">
        <v>8312</v>
      </c>
      <c r="R2039" t="s">
        <v>8357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3">
        <f t="shared" si="125"/>
        <v>164.91</v>
      </c>
      <c r="Q2040" s="15" t="s">
        <v>8312</v>
      </c>
      <c r="R2040" t="s">
        <v>8357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3">
        <f t="shared" si="125"/>
        <v>449.26</v>
      </c>
      <c r="Q2041" s="15" t="s">
        <v>8312</v>
      </c>
      <c r="R2041" t="s">
        <v>8357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3">
        <f t="shared" si="125"/>
        <v>27.47</v>
      </c>
      <c r="Q2042" s="15" t="s">
        <v>8312</v>
      </c>
      <c r="R2042" t="s">
        <v>8357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3">
        <f t="shared" si="125"/>
        <v>143.97999999999999</v>
      </c>
      <c r="Q2043" s="15" t="s">
        <v>8312</v>
      </c>
      <c r="R2043" t="s">
        <v>8357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3">
        <f t="shared" si="125"/>
        <v>88.24</v>
      </c>
      <c r="Q2044" s="15" t="s">
        <v>8312</v>
      </c>
      <c r="R2044" t="s">
        <v>8357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3">
        <f t="shared" si="125"/>
        <v>36.33</v>
      </c>
      <c r="Q2045" s="15" t="s">
        <v>8312</v>
      </c>
      <c r="R2045" t="s">
        <v>8357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3">
        <f t="shared" si="125"/>
        <v>90.18</v>
      </c>
      <c r="Q2046" s="15" t="s">
        <v>8312</v>
      </c>
      <c r="R2046" t="s">
        <v>8357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3">
        <f t="shared" si="125"/>
        <v>152.62</v>
      </c>
      <c r="Q2047" s="15" t="s">
        <v>8312</v>
      </c>
      <c r="R2047" t="s">
        <v>8357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3">
        <f t="shared" si="125"/>
        <v>55.81</v>
      </c>
      <c r="Q2048" s="15" t="s">
        <v>8312</v>
      </c>
      <c r="R2048" t="s">
        <v>8357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3">
        <f t="shared" si="125"/>
        <v>227.85</v>
      </c>
      <c r="Q2049" s="15" t="s">
        <v>8312</v>
      </c>
      <c r="R2049" t="s">
        <v>8357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13">
        <f t="shared" ref="P2050:P2113" si="129">IFERROR(ROUND(E2050/L2050,2),0)</f>
        <v>91.83</v>
      </c>
      <c r="Q2050" s="15" t="s">
        <v>8312</v>
      </c>
      <c r="R2050" t="s">
        <v>8357</v>
      </c>
      <c r="S2050" s="18">
        <f t="shared" ref="S2050:S2113" si="130">(((J2050/60)/60)/24)+DATE(1970,1,1)</f>
        <v>41387.651516203703</v>
      </c>
      <c r="T2050" s="18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13">
        <f t="shared" si="129"/>
        <v>80.989999999999995</v>
      </c>
      <c r="Q2051" s="15" t="s">
        <v>8312</v>
      </c>
      <c r="R2051" t="s">
        <v>8357</v>
      </c>
      <c r="S2051" s="18">
        <f t="shared" si="130"/>
        <v>41575.527349537035</v>
      </c>
      <c r="T2051" s="18">
        <f t="shared" si="131"/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3">
        <f t="shared" si="129"/>
        <v>278.39</v>
      </c>
      <c r="Q2052" s="15" t="s">
        <v>8312</v>
      </c>
      <c r="R2052" t="s">
        <v>8357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3">
        <f t="shared" si="129"/>
        <v>43.1</v>
      </c>
      <c r="Q2053" s="15" t="s">
        <v>8312</v>
      </c>
      <c r="R2053" t="s">
        <v>8357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3">
        <f t="shared" si="129"/>
        <v>326.29000000000002</v>
      </c>
      <c r="Q2054" s="15" t="s">
        <v>8312</v>
      </c>
      <c r="R2054" t="s">
        <v>8357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3">
        <f t="shared" si="129"/>
        <v>41.74</v>
      </c>
      <c r="Q2055" s="15" t="s">
        <v>8312</v>
      </c>
      <c r="R2055" t="s">
        <v>8357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3">
        <f t="shared" si="129"/>
        <v>64.02</v>
      </c>
      <c r="Q2056" s="15" t="s">
        <v>8312</v>
      </c>
      <c r="R2056" t="s">
        <v>8357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3">
        <f t="shared" si="129"/>
        <v>99.46</v>
      </c>
      <c r="Q2057" s="15" t="s">
        <v>8312</v>
      </c>
      <c r="R2057" t="s">
        <v>8357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3">
        <f t="shared" si="129"/>
        <v>138.49</v>
      </c>
      <c r="Q2058" s="15" t="s">
        <v>8312</v>
      </c>
      <c r="R2058" t="s">
        <v>8357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3">
        <f t="shared" si="129"/>
        <v>45.55</v>
      </c>
      <c r="Q2059" s="15" t="s">
        <v>8312</v>
      </c>
      <c r="R2059" t="s">
        <v>8357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3">
        <f t="shared" si="129"/>
        <v>10.51</v>
      </c>
      <c r="Q2060" s="15" t="s">
        <v>8312</v>
      </c>
      <c r="R2060" t="s">
        <v>8357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3">
        <f t="shared" si="129"/>
        <v>114.77</v>
      </c>
      <c r="Q2061" s="15" t="s">
        <v>8312</v>
      </c>
      <c r="R2061" t="s">
        <v>8357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3">
        <f t="shared" si="129"/>
        <v>36</v>
      </c>
      <c r="Q2062" s="15" t="s">
        <v>8312</v>
      </c>
      <c r="R2062" t="s">
        <v>8357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3">
        <f t="shared" si="129"/>
        <v>154.16999999999999</v>
      </c>
      <c r="Q2063" s="15" t="s">
        <v>8312</v>
      </c>
      <c r="R2063" t="s">
        <v>8357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3">
        <f t="shared" si="129"/>
        <v>566.39</v>
      </c>
      <c r="Q2064" s="15" t="s">
        <v>8312</v>
      </c>
      <c r="R2064" t="s">
        <v>8357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3">
        <f t="shared" si="129"/>
        <v>120.86</v>
      </c>
      <c r="Q2065" s="15" t="s">
        <v>8312</v>
      </c>
      <c r="R2065" t="s">
        <v>8357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3">
        <f t="shared" si="129"/>
        <v>86.16</v>
      </c>
      <c r="Q2066" s="15" t="s">
        <v>8312</v>
      </c>
      <c r="R2066" t="s">
        <v>8357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3">
        <f t="shared" si="129"/>
        <v>51.21</v>
      </c>
      <c r="Q2067" s="15" t="s">
        <v>8312</v>
      </c>
      <c r="R2067" t="s">
        <v>8357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3">
        <f t="shared" si="129"/>
        <v>67.260000000000005</v>
      </c>
      <c r="Q2068" s="15" t="s">
        <v>8312</v>
      </c>
      <c r="R2068" t="s">
        <v>8357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3">
        <f t="shared" si="129"/>
        <v>62.8</v>
      </c>
      <c r="Q2069" s="15" t="s">
        <v>8312</v>
      </c>
      <c r="R2069" t="s">
        <v>8357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3">
        <f t="shared" si="129"/>
        <v>346.13</v>
      </c>
      <c r="Q2070" s="15" t="s">
        <v>8312</v>
      </c>
      <c r="R2070" t="s">
        <v>8357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3">
        <f t="shared" si="129"/>
        <v>244.12</v>
      </c>
      <c r="Q2071" s="15" t="s">
        <v>8312</v>
      </c>
      <c r="R2071" t="s">
        <v>8357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3">
        <f t="shared" si="129"/>
        <v>259.25</v>
      </c>
      <c r="Q2072" s="15" t="s">
        <v>8312</v>
      </c>
      <c r="R2072" t="s">
        <v>8357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3">
        <f t="shared" si="129"/>
        <v>201.96</v>
      </c>
      <c r="Q2073" s="15" t="s">
        <v>8312</v>
      </c>
      <c r="R2073" t="s">
        <v>8357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3">
        <f t="shared" si="129"/>
        <v>226.21</v>
      </c>
      <c r="Q2074" s="15" t="s">
        <v>8312</v>
      </c>
      <c r="R2074" t="s">
        <v>8357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3">
        <f t="shared" si="129"/>
        <v>324.69</v>
      </c>
      <c r="Q2075" s="15" t="s">
        <v>8312</v>
      </c>
      <c r="R2075" t="s">
        <v>8357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3">
        <f t="shared" si="129"/>
        <v>205</v>
      </c>
      <c r="Q2076" s="15" t="s">
        <v>8312</v>
      </c>
      <c r="R2076" t="s">
        <v>8357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3">
        <f t="shared" si="129"/>
        <v>20.47</v>
      </c>
      <c r="Q2077" s="15" t="s">
        <v>8312</v>
      </c>
      <c r="R2077" t="s">
        <v>8357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3">
        <f t="shared" si="129"/>
        <v>116.35</v>
      </c>
      <c r="Q2078" s="15" t="s">
        <v>8312</v>
      </c>
      <c r="R2078" t="s">
        <v>8357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3">
        <f t="shared" si="129"/>
        <v>307.2</v>
      </c>
      <c r="Q2079" s="15" t="s">
        <v>8312</v>
      </c>
      <c r="R2079" t="s">
        <v>8357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3">
        <f t="shared" si="129"/>
        <v>546.69000000000005</v>
      </c>
      <c r="Q2080" s="15" t="s">
        <v>8312</v>
      </c>
      <c r="R2080" t="s">
        <v>8357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3">
        <f t="shared" si="129"/>
        <v>47.47</v>
      </c>
      <c r="Q2081" s="15" t="s">
        <v>8312</v>
      </c>
      <c r="R2081" t="s">
        <v>8357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3">
        <f t="shared" si="129"/>
        <v>101.56</v>
      </c>
      <c r="Q2082" s="15" t="s">
        <v>8312</v>
      </c>
      <c r="R2082" t="s">
        <v>8357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3">
        <f t="shared" si="129"/>
        <v>72.91</v>
      </c>
      <c r="Q2083" s="15" t="s">
        <v>8317</v>
      </c>
      <c r="R2083" t="s">
        <v>8319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3">
        <f t="shared" si="129"/>
        <v>43.71</v>
      </c>
      <c r="Q2084" s="15" t="s">
        <v>8317</v>
      </c>
      <c r="R2084" t="s">
        <v>8319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3">
        <f t="shared" si="129"/>
        <v>34</v>
      </c>
      <c r="Q2085" s="15" t="s">
        <v>8317</v>
      </c>
      <c r="R2085" t="s">
        <v>8319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3">
        <f t="shared" si="129"/>
        <v>70.650000000000006</v>
      </c>
      <c r="Q2086" s="15" t="s">
        <v>8317</v>
      </c>
      <c r="R2086" t="s">
        <v>8319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3">
        <f t="shared" si="129"/>
        <v>89.3</v>
      </c>
      <c r="Q2087" s="15" t="s">
        <v>8317</v>
      </c>
      <c r="R2087" t="s">
        <v>8319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3">
        <f t="shared" si="129"/>
        <v>115.09</v>
      </c>
      <c r="Q2088" s="15" t="s">
        <v>8317</v>
      </c>
      <c r="R2088" t="s">
        <v>8319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3">
        <f t="shared" si="129"/>
        <v>62.12</v>
      </c>
      <c r="Q2089" s="15" t="s">
        <v>8317</v>
      </c>
      <c r="R2089" t="s">
        <v>8319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3">
        <f t="shared" si="129"/>
        <v>46.2</v>
      </c>
      <c r="Q2090" s="15" t="s">
        <v>8317</v>
      </c>
      <c r="R2090" t="s">
        <v>8319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3">
        <f t="shared" si="129"/>
        <v>48.55</v>
      </c>
      <c r="Q2091" s="15" t="s">
        <v>8317</v>
      </c>
      <c r="R2091" t="s">
        <v>8319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3">
        <f t="shared" si="129"/>
        <v>57.52</v>
      </c>
      <c r="Q2092" s="15" t="s">
        <v>8317</v>
      </c>
      <c r="R2092" t="s">
        <v>8319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3">
        <f t="shared" si="129"/>
        <v>88.15</v>
      </c>
      <c r="Q2093" s="15" t="s">
        <v>8317</v>
      </c>
      <c r="R2093" t="s">
        <v>8319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3">
        <f t="shared" si="129"/>
        <v>110.49</v>
      </c>
      <c r="Q2094" s="15" t="s">
        <v>8317</v>
      </c>
      <c r="R2094" t="s">
        <v>8319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3">
        <f t="shared" si="129"/>
        <v>66.83</v>
      </c>
      <c r="Q2095" s="15" t="s">
        <v>8317</v>
      </c>
      <c r="R2095" t="s">
        <v>8319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3">
        <f t="shared" si="129"/>
        <v>58.6</v>
      </c>
      <c r="Q2096" s="15" t="s">
        <v>8317</v>
      </c>
      <c r="R2096" t="s">
        <v>8319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3">
        <f t="shared" si="129"/>
        <v>113.64</v>
      </c>
      <c r="Q2097" s="15" t="s">
        <v>8317</v>
      </c>
      <c r="R2097" t="s">
        <v>8319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3">
        <f t="shared" si="129"/>
        <v>43.57</v>
      </c>
      <c r="Q2098" s="15" t="s">
        <v>8317</v>
      </c>
      <c r="R2098" t="s">
        <v>8319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3">
        <f t="shared" si="129"/>
        <v>78.95</v>
      </c>
      <c r="Q2099" s="15" t="s">
        <v>8317</v>
      </c>
      <c r="R2099" t="s">
        <v>8319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3">
        <f t="shared" si="129"/>
        <v>188.13</v>
      </c>
      <c r="Q2100" s="15" t="s">
        <v>8317</v>
      </c>
      <c r="R2100" t="s">
        <v>8319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3">
        <f t="shared" si="129"/>
        <v>63.03</v>
      </c>
      <c r="Q2101" s="15" t="s">
        <v>8317</v>
      </c>
      <c r="R2101" t="s">
        <v>8319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3">
        <f t="shared" si="129"/>
        <v>30.37</v>
      </c>
      <c r="Q2102" s="15" t="s">
        <v>8317</v>
      </c>
      <c r="R2102" t="s">
        <v>8319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3">
        <f t="shared" si="129"/>
        <v>51.48</v>
      </c>
      <c r="Q2103" s="15" t="s">
        <v>8317</v>
      </c>
      <c r="R2103" t="s">
        <v>8319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3">
        <f t="shared" si="129"/>
        <v>35.79</v>
      </c>
      <c r="Q2104" s="15" t="s">
        <v>8317</v>
      </c>
      <c r="R2104" t="s">
        <v>8319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3">
        <f t="shared" si="129"/>
        <v>98.82</v>
      </c>
      <c r="Q2105" s="15" t="s">
        <v>8317</v>
      </c>
      <c r="R2105" t="s">
        <v>8319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3">
        <f t="shared" si="129"/>
        <v>28</v>
      </c>
      <c r="Q2106" s="15" t="s">
        <v>8317</v>
      </c>
      <c r="R2106" t="s">
        <v>8319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3">
        <f t="shared" si="129"/>
        <v>51.31</v>
      </c>
      <c r="Q2107" s="15" t="s">
        <v>8317</v>
      </c>
      <c r="R2107" t="s">
        <v>8319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3">
        <f t="shared" si="129"/>
        <v>53.52</v>
      </c>
      <c r="Q2108" s="15" t="s">
        <v>8317</v>
      </c>
      <c r="R2108" t="s">
        <v>8319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3">
        <f t="shared" si="129"/>
        <v>37.15</v>
      </c>
      <c r="Q2109" s="15" t="s">
        <v>8317</v>
      </c>
      <c r="R2109" t="s">
        <v>8319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3">
        <f t="shared" si="129"/>
        <v>89.9</v>
      </c>
      <c r="Q2110" s="15" t="s">
        <v>8317</v>
      </c>
      <c r="R2110" t="s">
        <v>8319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3">
        <f t="shared" si="129"/>
        <v>106.53</v>
      </c>
      <c r="Q2111" s="15" t="s">
        <v>8317</v>
      </c>
      <c r="R2111" t="s">
        <v>8319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3">
        <f t="shared" si="129"/>
        <v>52.82</v>
      </c>
      <c r="Q2112" s="15" t="s">
        <v>8317</v>
      </c>
      <c r="R2112" t="s">
        <v>8319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3">
        <f t="shared" si="129"/>
        <v>54.62</v>
      </c>
      <c r="Q2113" s="15" t="s">
        <v>8317</v>
      </c>
      <c r="R2113" t="s">
        <v>8319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13">
        <f t="shared" ref="P2114:P2177" si="133">IFERROR(ROUND(E2114/L2114,2),0)</f>
        <v>27.27</v>
      </c>
      <c r="Q2114" s="15" t="s">
        <v>8317</v>
      </c>
      <c r="R2114" t="s">
        <v>8319</v>
      </c>
      <c r="S2114" s="18">
        <f t="shared" ref="S2114:S2177" si="134">(((J2114/60)/60)/24)+DATE(1970,1,1)</f>
        <v>41365.928159722222</v>
      </c>
      <c r="T2114" s="18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13">
        <f t="shared" si="133"/>
        <v>68.599999999999994</v>
      </c>
      <c r="Q2115" s="15" t="s">
        <v>8317</v>
      </c>
      <c r="R2115" t="s">
        <v>8319</v>
      </c>
      <c r="S2115" s="18">
        <f t="shared" si="134"/>
        <v>41870.86546296296</v>
      </c>
      <c r="T2115" s="18">
        <f t="shared" si="135"/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3">
        <f t="shared" si="133"/>
        <v>35.61</v>
      </c>
      <c r="Q2116" s="15" t="s">
        <v>8317</v>
      </c>
      <c r="R2116" t="s">
        <v>8319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3">
        <f t="shared" si="133"/>
        <v>94.03</v>
      </c>
      <c r="Q2117" s="15" t="s">
        <v>8317</v>
      </c>
      <c r="R2117" t="s">
        <v>8319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3">
        <f t="shared" si="133"/>
        <v>526.46</v>
      </c>
      <c r="Q2118" s="15" t="s">
        <v>8317</v>
      </c>
      <c r="R2118" t="s">
        <v>8319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3">
        <f t="shared" si="133"/>
        <v>50.66</v>
      </c>
      <c r="Q2119" s="15" t="s">
        <v>8317</v>
      </c>
      <c r="R2119" t="s">
        <v>8319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3">
        <f t="shared" si="133"/>
        <v>79.180000000000007</v>
      </c>
      <c r="Q2120" s="15" t="s">
        <v>8317</v>
      </c>
      <c r="R2120" t="s">
        <v>8319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3">
        <f t="shared" si="133"/>
        <v>91.59</v>
      </c>
      <c r="Q2121" s="15" t="s">
        <v>8317</v>
      </c>
      <c r="R2121" t="s">
        <v>8319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3">
        <f t="shared" si="133"/>
        <v>116.96</v>
      </c>
      <c r="Q2122" s="15" t="s">
        <v>8317</v>
      </c>
      <c r="R2122" t="s">
        <v>8319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3">
        <f t="shared" si="133"/>
        <v>28.4</v>
      </c>
      <c r="Q2123" s="15" t="s">
        <v>8322</v>
      </c>
      <c r="R2123" t="s">
        <v>8323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3">
        <f t="shared" si="133"/>
        <v>103.33</v>
      </c>
      <c r="Q2124" s="15" t="s">
        <v>8322</v>
      </c>
      <c r="R2124" t="s">
        <v>8323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3">
        <f t="shared" si="133"/>
        <v>10</v>
      </c>
      <c r="Q2125" s="15" t="s">
        <v>8322</v>
      </c>
      <c r="R2125" t="s">
        <v>8323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3">
        <f t="shared" si="133"/>
        <v>23</v>
      </c>
      <c r="Q2126" s="15" t="s">
        <v>8322</v>
      </c>
      <c r="R2126" t="s">
        <v>8323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3">
        <f t="shared" si="133"/>
        <v>31.56</v>
      </c>
      <c r="Q2127" s="15" t="s">
        <v>8322</v>
      </c>
      <c r="R2127" t="s">
        <v>8323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3">
        <f t="shared" si="133"/>
        <v>5</v>
      </c>
      <c r="Q2128" s="15" t="s">
        <v>8322</v>
      </c>
      <c r="R2128" t="s">
        <v>8323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3">
        <f t="shared" si="133"/>
        <v>34.22</v>
      </c>
      <c r="Q2129" s="15" t="s">
        <v>8322</v>
      </c>
      <c r="R2129" t="s">
        <v>8323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3">
        <f t="shared" si="133"/>
        <v>25</v>
      </c>
      <c r="Q2130" s="15" t="s">
        <v>8322</v>
      </c>
      <c r="R2130" t="s">
        <v>8323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3">
        <f t="shared" si="133"/>
        <v>19.670000000000002</v>
      </c>
      <c r="Q2131" s="15" t="s">
        <v>8322</v>
      </c>
      <c r="R2131" t="s">
        <v>8323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3">
        <f t="shared" si="133"/>
        <v>21.25</v>
      </c>
      <c r="Q2132" s="15" t="s">
        <v>8322</v>
      </c>
      <c r="R2132" t="s">
        <v>8323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3">
        <f t="shared" si="133"/>
        <v>8.33</v>
      </c>
      <c r="Q2133" s="15" t="s">
        <v>8322</v>
      </c>
      <c r="R2133" t="s">
        <v>8323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3">
        <f t="shared" si="133"/>
        <v>21.34</v>
      </c>
      <c r="Q2134" s="15" t="s">
        <v>8322</v>
      </c>
      <c r="R2134" t="s">
        <v>8323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3">
        <f t="shared" si="133"/>
        <v>5.33</v>
      </c>
      <c r="Q2135" s="15" t="s">
        <v>8322</v>
      </c>
      <c r="R2135" t="s">
        <v>8323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3">
        <f t="shared" si="133"/>
        <v>34.67</v>
      </c>
      <c r="Q2136" s="15" t="s">
        <v>8322</v>
      </c>
      <c r="R2136" t="s">
        <v>8323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3">
        <f t="shared" si="133"/>
        <v>21.73</v>
      </c>
      <c r="Q2137" s="15" t="s">
        <v>8322</v>
      </c>
      <c r="R2137" t="s">
        <v>8323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3">
        <f t="shared" si="133"/>
        <v>11.92</v>
      </c>
      <c r="Q2138" s="15" t="s">
        <v>8322</v>
      </c>
      <c r="R2138" t="s">
        <v>8323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3">
        <f t="shared" si="133"/>
        <v>26.6</v>
      </c>
      <c r="Q2139" s="15" t="s">
        <v>8322</v>
      </c>
      <c r="R2139" t="s">
        <v>8323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3">
        <f t="shared" si="133"/>
        <v>10.67</v>
      </c>
      <c r="Q2140" s="15" t="s">
        <v>8322</v>
      </c>
      <c r="R2140" t="s">
        <v>8323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3">
        <f t="shared" si="133"/>
        <v>29.04</v>
      </c>
      <c r="Q2141" s="15" t="s">
        <v>8322</v>
      </c>
      <c r="R2141" t="s">
        <v>8323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3">
        <f t="shared" si="133"/>
        <v>50.91</v>
      </c>
      <c r="Q2142" s="15" t="s">
        <v>8322</v>
      </c>
      <c r="R2142" t="s">
        <v>8323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3">
        <f t="shared" si="133"/>
        <v>0</v>
      </c>
      <c r="Q2143" s="15" t="s">
        <v>8322</v>
      </c>
      <c r="R2143" t="s">
        <v>8323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3">
        <f t="shared" si="133"/>
        <v>50.08</v>
      </c>
      <c r="Q2144" s="15" t="s">
        <v>8322</v>
      </c>
      <c r="R2144" t="s">
        <v>8323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3">
        <f t="shared" si="133"/>
        <v>45</v>
      </c>
      <c r="Q2145" s="15" t="s">
        <v>8322</v>
      </c>
      <c r="R2145" t="s">
        <v>8323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3">
        <f t="shared" si="133"/>
        <v>25.29</v>
      </c>
      <c r="Q2146" s="15" t="s">
        <v>8322</v>
      </c>
      <c r="R2146" t="s">
        <v>8323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3">
        <f t="shared" si="133"/>
        <v>51.29</v>
      </c>
      <c r="Q2147" s="15" t="s">
        <v>8322</v>
      </c>
      <c r="R2147" t="s">
        <v>8323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3">
        <f t="shared" si="133"/>
        <v>1</v>
      </c>
      <c r="Q2148" s="15" t="s">
        <v>8322</v>
      </c>
      <c r="R2148" t="s">
        <v>8323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3">
        <f t="shared" si="133"/>
        <v>49.38</v>
      </c>
      <c r="Q2149" s="15" t="s">
        <v>8322</v>
      </c>
      <c r="R2149" t="s">
        <v>8323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3">
        <f t="shared" si="133"/>
        <v>1</v>
      </c>
      <c r="Q2150" s="15" t="s">
        <v>8322</v>
      </c>
      <c r="R2150" t="s">
        <v>8323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3">
        <f t="shared" si="133"/>
        <v>0</v>
      </c>
      <c r="Q2151" s="15" t="s">
        <v>8322</v>
      </c>
      <c r="R2151" t="s">
        <v>8323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3">
        <f t="shared" si="133"/>
        <v>101.25</v>
      </c>
      <c r="Q2152" s="15" t="s">
        <v>8322</v>
      </c>
      <c r="R2152" t="s">
        <v>8323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3">
        <f t="shared" si="133"/>
        <v>19.670000000000002</v>
      </c>
      <c r="Q2153" s="15" t="s">
        <v>8322</v>
      </c>
      <c r="R2153" t="s">
        <v>8323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3">
        <f t="shared" si="133"/>
        <v>12.5</v>
      </c>
      <c r="Q2154" s="15" t="s">
        <v>8322</v>
      </c>
      <c r="R2154" t="s">
        <v>8323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3">
        <f t="shared" si="133"/>
        <v>8.5</v>
      </c>
      <c r="Q2155" s="15" t="s">
        <v>8322</v>
      </c>
      <c r="R2155" t="s">
        <v>8323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3">
        <f t="shared" si="133"/>
        <v>1</v>
      </c>
      <c r="Q2156" s="15" t="s">
        <v>8322</v>
      </c>
      <c r="R2156" t="s">
        <v>8323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3">
        <f t="shared" si="133"/>
        <v>23</v>
      </c>
      <c r="Q2157" s="15" t="s">
        <v>8322</v>
      </c>
      <c r="R2157" t="s">
        <v>8323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3">
        <f t="shared" si="133"/>
        <v>17.989999999999998</v>
      </c>
      <c r="Q2158" s="15" t="s">
        <v>8322</v>
      </c>
      <c r="R2158" t="s">
        <v>8323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3">
        <f t="shared" si="133"/>
        <v>370.95</v>
      </c>
      <c r="Q2159" s="15" t="s">
        <v>8322</v>
      </c>
      <c r="R2159" t="s">
        <v>8323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3">
        <f t="shared" si="133"/>
        <v>63.57</v>
      </c>
      <c r="Q2160" s="15" t="s">
        <v>8322</v>
      </c>
      <c r="R2160" t="s">
        <v>8323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3">
        <f t="shared" si="133"/>
        <v>13</v>
      </c>
      <c r="Q2161" s="15" t="s">
        <v>8322</v>
      </c>
      <c r="R2161" t="s">
        <v>8323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3">
        <f t="shared" si="133"/>
        <v>5.31</v>
      </c>
      <c r="Q2162" s="15" t="s">
        <v>8322</v>
      </c>
      <c r="R2162" t="s">
        <v>8323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3">
        <f t="shared" si="133"/>
        <v>35.619999999999997</v>
      </c>
      <c r="Q2163" s="15" t="s">
        <v>8317</v>
      </c>
      <c r="R2163" t="s">
        <v>8350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3">
        <f t="shared" si="133"/>
        <v>87.1</v>
      </c>
      <c r="Q2164" s="15" t="s">
        <v>8317</v>
      </c>
      <c r="R2164" t="s">
        <v>8350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3">
        <f t="shared" si="133"/>
        <v>75.11</v>
      </c>
      <c r="Q2165" s="15" t="s">
        <v>8317</v>
      </c>
      <c r="R2165" t="s">
        <v>8350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3">
        <f t="shared" si="133"/>
        <v>68.010000000000005</v>
      </c>
      <c r="Q2166" s="15" t="s">
        <v>8317</v>
      </c>
      <c r="R2166" t="s">
        <v>8350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3">
        <f t="shared" si="133"/>
        <v>29.62</v>
      </c>
      <c r="Q2167" s="15" t="s">
        <v>8317</v>
      </c>
      <c r="R2167" t="s">
        <v>8350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3">
        <f t="shared" si="133"/>
        <v>91.63</v>
      </c>
      <c r="Q2168" s="15" t="s">
        <v>8317</v>
      </c>
      <c r="R2168" t="s">
        <v>8350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3">
        <f t="shared" si="133"/>
        <v>22.5</v>
      </c>
      <c r="Q2169" s="15" t="s">
        <v>8317</v>
      </c>
      <c r="R2169" t="s">
        <v>8350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3">
        <f t="shared" si="133"/>
        <v>64.37</v>
      </c>
      <c r="Q2170" s="15" t="s">
        <v>8317</v>
      </c>
      <c r="R2170" t="s">
        <v>8350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3">
        <f t="shared" si="133"/>
        <v>21.86</v>
      </c>
      <c r="Q2171" s="15" t="s">
        <v>8317</v>
      </c>
      <c r="R2171" t="s">
        <v>8350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3">
        <f t="shared" si="133"/>
        <v>33.32</v>
      </c>
      <c r="Q2172" s="15" t="s">
        <v>8317</v>
      </c>
      <c r="R2172" t="s">
        <v>8350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3">
        <f t="shared" si="133"/>
        <v>90.28</v>
      </c>
      <c r="Q2173" s="15" t="s">
        <v>8317</v>
      </c>
      <c r="R2173" t="s">
        <v>8350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3">
        <f t="shared" si="133"/>
        <v>76.92</v>
      </c>
      <c r="Q2174" s="15" t="s">
        <v>8317</v>
      </c>
      <c r="R2174" t="s">
        <v>8350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3">
        <f t="shared" si="133"/>
        <v>59.23</v>
      </c>
      <c r="Q2175" s="15" t="s">
        <v>8317</v>
      </c>
      <c r="R2175" t="s">
        <v>8350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3">
        <f t="shared" si="133"/>
        <v>65.38</v>
      </c>
      <c r="Q2176" s="15" t="s">
        <v>8317</v>
      </c>
      <c r="R2176" t="s">
        <v>8350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3">
        <f t="shared" si="133"/>
        <v>67.31</v>
      </c>
      <c r="Q2177" s="15" t="s">
        <v>8317</v>
      </c>
      <c r="R2177" t="s">
        <v>8350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13">
        <f t="shared" ref="P2178:P2241" si="137">IFERROR(ROUND(E2178/L2178,2),0)</f>
        <v>88.75</v>
      </c>
      <c r="Q2178" s="15" t="s">
        <v>8317</v>
      </c>
      <c r="R2178" t="s">
        <v>8350</v>
      </c>
      <c r="S2178" s="18">
        <f t="shared" ref="S2178:S2241" si="138">(((J2178/60)/60)/24)+DATE(1970,1,1)</f>
        <v>42096.633206018523</v>
      </c>
      <c r="T2178" s="18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13">
        <f t="shared" si="137"/>
        <v>65.87</v>
      </c>
      <c r="Q2179" s="15" t="s">
        <v>8317</v>
      </c>
      <c r="R2179" t="s">
        <v>8350</v>
      </c>
      <c r="S2179" s="18">
        <f t="shared" si="138"/>
        <v>42502.250775462962</v>
      </c>
      <c r="T2179" s="18">
        <f t="shared" si="139"/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3">
        <f t="shared" si="137"/>
        <v>40.35</v>
      </c>
      <c r="Q2180" s="15" t="s">
        <v>8317</v>
      </c>
      <c r="R2180" t="s">
        <v>8350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3">
        <f t="shared" si="137"/>
        <v>76.86</v>
      </c>
      <c r="Q2181" s="15" t="s">
        <v>8317</v>
      </c>
      <c r="R2181" t="s">
        <v>8350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3">
        <f t="shared" si="137"/>
        <v>68.709999999999994</v>
      </c>
      <c r="Q2182" s="15" t="s">
        <v>8317</v>
      </c>
      <c r="R2182" t="s">
        <v>8350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3">
        <f t="shared" si="137"/>
        <v>57.77</v>
      </c>
      <c r="Q2183" s="15" t="s">
        <v>8322</v>
      </c>
      <c r="R2183" t="s">
        <v>8354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3">
        <f t="shared" si="137"/>
        <v>44.17</v>
      </c>
      <c r="Q2184" s="15" t="s">
        <v>8322</v>
      </c>
      <c r="R2184" t="s">
        <v>8354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3">
        <f t="shared" si="137"/>
        <v>31.57</v>
      </c>
      <c r="Q2185" s="15" t="s">
        <v>8322</v>
      </c>
      <c r="R2185" t="s">
        <v>8354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3">
        <f t="shared" si="137"/>
        <v>107.05</v>
      </c>
      <c r="Q2186" s="15" t="s">
        <v>8322</v>
      </c>
      <c r="R2186" t="s">
        <v>8354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3">
        <f t="shared" si="137"/>
        <v>149.03</v>
      </c>
      <c r="Q2187" s="15" t="s">
        <v>8322</v>
      </c>
      <c r="R2187" t="s">
        <v>8354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3">
        <f t="shared" si="137"/>
        <v>55.96</v>
      </c>
      <c r="Q2188" s="15" t="s">
        <v>8322</v>
      </c>
      <c r="R2188" t="s">
        <v>8354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3">
        <f t="shared" si="137"/>
        <v>56.97</v>
      </c>
      <c r="Q2189" s="15" t="s">
        <v>8322</v>
      </c>
      <c r="R2189" t="s">
        <v>8354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3">
        <f t="shared" si="137"/>
        <v>44.06</v>
      </c>
      <c r="Q2190" s="15" t="s">
        <v>8322</v>
      </c>
      <c r="R2190" t="s">
        <v>8354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3">
        <f t="shared" si="137"/>
        <v>68.63</v>
      </c>
      <c r="Q2191" s="15" t="s">
        <v>8322</v>
      </c>
      <c r="R2191" t="s">
        <v>8354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3">
        <f t="shared" si="137"/>
        <v>65.319999999999993</v>
      </c>
      <c r="Q2192" s="15" t="s">
        <v>8322</v>
      </c>
      <c r="R2192" t="s">
        <v>8354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3">
        <f t="shared" si="137"/>
        <v>35.92</v>
      </c>
      <c r="Q2193" s="15" t="s">
        <v>8322</v>
      </c>
      <c r="R2193" t="s">
        <v>8354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3">
        <f t="shared" si="137"/>
        <v>40.07</v>
      </c>
      <c r="Q2194" s="15" t="s">
        <v>8322</v>
      </c>
      <c r="R2194" t="s">
        <v>8354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3">
        <f t="shared" si="137"/>
        <v>75.650000000000006</v>
      </c>
      <c r="Q2195" s="15" t="s">
        <v>8322</v>
      </c>
      <c r="R2195" t="s">
        <v>8354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3">
        <f t="shared" si="137"/>
        <v>61.2</v>
      </c>
      <c r="Q2196" s="15" t="s">
        <v>8322</v>
      </c>
      <c r="R2196" t="s">
        <v>8354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3">
        <f t="shared" si="137"/>
        <v>48.13</v>
      </c>
      <c r="Q2197" s="15" t="s">
        <v>8322</v>
      </c>
      <c r="R2197" t="s">
        <v>8354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3">
        <f t="shared" si="137"/>
        <v>68.11</v>
      </c>
      <c r="Q2198" s="15" t="s">
        <v>8322</v>
      </c>
      <c r="R2198" t="s">
        <v>8354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3">
        <f t="shared" si="137"/>
        <v>65.89</v>
      </c>
      <c r="Q2199" s="15" t="s">
        <v>8322</v>
      </c>
      <c r="R2199" t="s">
        <v>8354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3">
        <f t="shared" si="137"/>
        <v>81.650000000000006</v>
      </c>
      <c r="Q2200" s="15" t="s">
        <v>8322</v>
      </c>
      <c r="R2200" t="s">
        <v>8354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3">
        <f t="shared" si="137"/>
        <v>52.7</v>
      </c>
      <c r="Q2201" s="15" t="s">
        <v>8322</v>
      </c>
      <c r="R2201" t="s">
        <v>8354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3">
        <f t="shared" si="137"/>
        <v>41.23</v>
      </c>
      <c r="Q2202" s="15" t="s">
        <v>8322</v>
      </c>
      <c r="R2202" t="s">
        <v>8354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3">
        <f t="shared" si="137"/>
        <v>15.04</v>
      </c>
      <c r="Q2203" s="15" t="s">
        <v>8317</v>
      </c>
      <c r="R2203" t="s">
        <v>8352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3">
        <f t="shared" si="137"/>
        <v>39.07</v>
      </c>
      <c r="Q2204" s="15" t="s">
        <v>8317</v>
      </c>
      <c r="R2204" t="s">
        <v>8352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3">
        <f t="shared" si="137"/>
        <v>43.82</v>
      </c>
      <c r="Q2205" s="15" t="s">
        <v>8317</v>
      </c>
      <c r="R2205" t="s">
        <v>8352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3">
        <f t="shared" si="137"/>
        <v>27.3</v>
      </c>
      <c r="Q2206" s="15" t="s">
        <v>8317</v>
      </c>
      <c r="R2206" t="s">
        <v>8352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3">
        <f t="shared" si="137"/>
        <v>42.22</v>
      </c>
      <c r="Q2207" s="15" t="s">
        <v>8317</v>
      </c>
      <c r="R2207" t="s">
        <v>8352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3">
        <f t="shared" si="137"/>
        <v>33.24</v>
      </c>
      <c r="Q2208" s="15" t="s">
        <v>8317</v>
      </c>
      <c r="R2208" t="s">
        <v>8352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3">
        <f t="shared" si="137"/>
        <v>285.70999999999998</v>
      </c>
      <c r="Q2209" s="15" t="s">
        <v>8317</v>
      </c>
      <c r="R2209" t="s">
        <v>8352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3">
        <f t="shared" si="137"/>
        <v>42.33</v>
      </c>
      <c r="Q2210" s="15" t="s">
        <v>8317</v>
      </c>
      <c r="R2210" t="s">
        <v>8352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3">
        <f t="shared" si="137"/>
        <v>50.27</v>
      </c>
      <c r="Q2211" s="15" t="s">
        <v>8317</v>
      </c>
      <c r="R2211" t="s">
        <v>8352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3">
        <f t="shared" si="137"/>
        <v>61.9</v>
      </c>
      <c r="Q2212" s="15" t="s">
        <v>8317</v>
      </c>
      <c r="R2212" t="s">
        <v>8352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3">
        <f t="shared" si="137"/>
        <v>40.75</v>
      </c>
      <c r="Q2213" s="15" t="s">
        <v>8317</v>
      </c>
      <c r="R2213" t="s">
        <v>8352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3">
        <f t="shared" si="137"/>
        <v>55.8</v>
      </c>
      <c r="Q2214" s="15" t="s">
        <v>8317</v>
      </c>
      <c r="R2214" t="s">
        <v>8352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3">
        <f t="shared" si="137"/>
        <v>10</v>
      </c>
      <c r="Q2215" s="15" t="s">
        <v>8317</v>
      </c>
      <c r="R2215" t="s">
        <v>8352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3">
        <f t="shared" si="137"/>
        <v>73.13</v>
      </c>
      <c r="Q2216" s="15" t="s">
        <v>8317</v>
      </c>
      <c r="R2216" t="s">
        <v>8352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3">
        <f t="shared" si="137"/>
        <v>26.06</v>
      </c>
      <c r="Q2217" s="15" t="s">
        <v>8317</v>
      </c>
      <c r="R2217" t="s">
        <v>8352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3">
        <f t="shared" si="137"/>
        <v>22.64</v>
      </c>
      <c r="Q2218" s="15" t="s">
        <v>8317</v>
      </c>
      <c r="R2218" t="s">
        <v>8352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3">
        <f t="shared" si="137"/>
        <v>47.22</v>
      </c>
      <c r="Q2219" s="15" t="s">
        <v>8317</v>
      </c>
      <c r="R2219" t="s">
        <v>8352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3">
        <f t="shared" si="137"/>
        <v>32.32</v>
      </c>
      <c r="Q2220" s="15" t="s">
        <v>8317</v>
      </c>
      <c r="R2220" t="s">
        <v>8352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3">
        <f t="shared" si="137"/>
        <v>53.42</v>
      </c>
      <c r="Q2221" s="15" t="s">
        <v>8317</v>
      </c>
      <c r="R2221" t="s">
        <v>8352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3">
        <f t="shared" si="137"/>
        <v>51.3</v>
      </c>
      <c r="Q2222" s="15" t="s">
        <v>8317</v>
      </c>
      <c r="R2222" t="s">
        <v>8352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3">
        <f t="shared" si="137"/>
        <v>37.200000000000003</v>
      </c>
      <c r="Q2223" s="15" t="s">
        <v>8322</v>
      </c>
      <c r="R2223" t="s">
        <v>8354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3">
        <f t="shared" si="137"/>
        <v>27.1</v>
      </c>
      <c r="Q2224" s="15" t="s">
        <v>8322</v>
      </c>
      <c r="R2224" t="s">
        <v>8354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3">
        <f t="shared" si="137"/>
        <v>206.31</v>
      </c>
      <c r="Q2225" s="15" t="s">
        <v>8322</v>
      </c>
      <c r="R2225" t="s">
        <v>8354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3">
        <f t="shared" si="137"/>
        <v>82.15</v>
      </c>
      <c r="Q2226" s="15" t="s">
        <v>8322</v>
      </c>
      <c r="R2226" t="s">
        <v>8354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3">
        <f t="shared" si="137"/>
        <v>164.8</v>
      </c>
      <c r="Q2227" s="15" t="s">
        <v>8322</v>
      </c>
      <c r="R2227" t="s">
        <v>8354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3">
        <f t="shared" si="137"/>
        <v>60.82</v>
      </c>
      <c r="Q2228" s="15" t="s">
        <v>8322</v>
      </c>
      <c r="R2228" t="s">
        <v>8354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3">
        <f t="shared" si="137"/>
        <v>67.97</v>
      </c>
      <c r="Q2229" s="15" t="s">
        <v>8322</v>
      </c>
      <c r="R2229" t="s">
        <v>8354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3">
        <f t="shared" si="137"/>
        <v>81.56</v>
      </c>
      <c r="Q2230" s="15" t="s">
        <v>8322</v>
      </c>
      <c r="R2230" t="s">
        <v>8354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3">
        <f t="shared" si="137"/>
        <v>25.43</v>
      </c>
      <c r="Q2231" s="15" t="s">
        <v>8322</v>
      </c>
      <c r="R2231" t="s">
        <v>8354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3">
        <f t="shared" si="137"/>
        <v>21.5</v>
      </c>
      <c r="Q2232" s="15" t="s">
        <v>8322</v>
      </c>
      <c r="R2232" t="s">
        <v>8354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3">
        <f t="shared" si="137"/>
        <v>27.23</v>
      </c>
      <c r="Q2233" s="15" t="s">
        <v>8322</v>
      </c>
      <c r="R2233" t="s">
        <v>8354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3">
        <f t="shared" si="137"/>
        <v>25.09</v>
      </c>
      <c r="Q2234" s="15" t="s">
        <v>8322</v>
      </c>
      <c r="R2234" t="s">
        <v>8354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3">
        <f t="shared" si="137"/>
        <v>21.23</v>
      </c>
      <c r="Q2235" s="15" t="s">
        <v>8322</v>
      </c>
      <c r="R2235" t="s">
        <v>8354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3">
        <f t="shared" si="137"/>
        <v>41.61</v>
      </c>
      <c r="Q2236" s="15" t="s">
        <v>8322</v>
      </c>
      <c r="R2236" t="s">
        <v>8354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3">
        <f t="shared" si="137"/>
        <v>135.59</v>
      </c>
      <c r="Q2237" s="15" t="s">
        <v>8322</v>
      </c>
      <c r="R2237" t="s">
        <v>8354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3">
        <f t="shared" si="137"/>
        <v>22.12</v>
      </c>
      <c r="Q2238" s="15" t="s">
        <v>8322</v>
      </c>
      <c r="R2238" t="s">
        <v>8354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3">
        <f t="shared" si="137"/>
        <v>64.63</v>
      </c>
      <c r="Q2239" s="15" t="s">
        <v>8322</v>
      </c>
      <c r="R2239" t="s">
        <v>8354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3">
        <f t="shared" si="137"/>
        <v>69.569999999999993</v>
      </c>
      <c r="Q2240" s="15" t="s">
        <v>8322</v>
      </c>
      <c r="R2240" t="s">
        <v>8354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3">
        <f t="shared" si="137"/>
        <v>75.13</v>
      </c>
      <c r="Q2241" s="15" t="s">
        <v>8322</v>
      </c>
      <c r="R2241" t="s">
        <v>8354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13">
        <f t="shared" ref="P2242:P2305" si="141">IFERROR(ROUND(E2242/L2242,2),0)</f>
        <v>140.97999999999999</v>
      </c>
      <c r="Q2242" s="15" t="s">
        <v>8322</v>
      </c>
      <c r="R2242" t="s">
        <v>8354</v>
      </c>
      <c r="S2242" s="18">
        <f t="shared" ref="S2242:S2305" si="142">(((J2242/60)/60)/24)+DATE(1970,1,1)</f>
        <v>42452.825740740736</v>
      </c>
      <c r="T2242" s="18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13">
        <f t="shared" si="141"/>
        <v>49.47</v>
      </c>
      <c r="Q2243" s="15" t="s">
        <v>8322</v>
      </c>
      <c r="R2243" t="s">
        <v>8354</v>
      </c>
      <c r="S2243" s="18">
        <f t="shared" si="142"/>
        <v>42766.827546296292</v>
      </c>
      <c r="T2243" s="18">
        <f t="shared" si="143"/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3">
        <f t="shared" si="141"/>
        <v>53.87</v>
      </c>
      <c r="Q2244" s="15" t="s">
        <v>8322</v>
      </c>
      <c r="R2244" t="s">
        <v>8354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3">
        <f t="shared" si="141"/>
        <v>4.57</v>
      </c>
      <c r="Q2245" s="15" t="s">
        <v>8322</v>
      </c>
      <c r="R2245" t="s">
        <v>8354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3">
        <f t="shared" si="141"/>
        <v>65</v>
      </c>
      <c r="Q2246" s="15" t="s">
        <v>8322</v>
      </c>
      <c r="R2246" t="s">
        <v>8354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3">
        <f t="shared" si="141"/>
        <v>53.48</v>
      </c>
      <c r="Q2247" s="15" t="s">
        <v>8322</v>
      </c>
      <c r="R2247" t="s">
        <v>8354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3">
        <f t="shared" si="141"/>
        <v>43.91</v>
      </c>
      <c r="Q2248" s="15" t="s">
        <v>8322</v>
      </c>
      <c r="R2248" t="s">
        <v>8354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3">
        <f t="shared" si="141"/>
        <v>50.85</v>
      </c>
      <c r="Q2249" s="15" t="s">
        <v>8322</v>
      </c>
      <c r="R2249" t="s">
        <v>8354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3">
        <f t="shared" si="141"/>
        <v>58.63</v>
      </c>
      <c r="Q2250" s="15" t="s">
        <v>8322</v>
      </c>
      <c r="R2250" t="s">
        <v>8354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3">
        <f t="shared" si="141"/>
        <v>32.82</v>
      </c>
      <c r="Q2251" s="15" t="s">
        <v>8322</v>
      </c>
      <c r="R2251" t="s">
        <v>8354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3">
        <f t="shared" si="141"/>
        <v>426.93</v>
      </c>
      <c r="Q2252" s="15" t="s">
        <v>8322</v>
      </c>
      <c r="R2252" t="s">
        <v>8354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3">
        <f t="shared" si="141"/>
        <v>23.81</v>
      </c>
      <c r="Q2253" s="15" t="s">
        <v>8322</v>
      </c>
      <c r="R2253" t="s">
        <v>8354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3">
        <f t="shared" si="141"/>
        <v>98.41</v>
      </c>
      <c r="Q2254" s="15" t="s">
        <v>8322</v>
      </c>
      <c r="R2254" t="s">
        <v>8354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3">
        <f t="shared" si="141"/>
        <v>107.32</v>
      </c>
      <c r="Q2255" s="15" t="s">
        <v>8322</v>
      </c>
      <c r="R2255" t="s">
        <v>8354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3">
        <f t="shared" si="141"/>
        <v>11.67</v>
      </c>
      <c r="Q2256" s="15" t="s">
        <v>8322</v>
      </c>
      <c r="R2256" t="s">
        <v>8354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3">
        <f t="shared" si="141"/>
        <v>41.78</v>
      </c>
      <c r="Q2257" s="15" t="s">
        <v>8322</v>
      </c>
      <c r="R2257" t="s">
        <v>8354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3">
        <f t="shared" si="141"/>
        <v>21.38</v>
      </c>
      <c r="Q2258" s="15" t="s">
        <v>8322</v>
      </c>
      <c r="R2258" t="s">
        <v>8354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3">
        <f t="shared" si="141"/>
        <v>94.1</v>
      </c>
      <c r="Q2259" s="15" t="s">
        <v>8322</v>
      </c>
      <c r="R2259" t="s">
        <v>8354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3">
        <f t="shared" si="141"/>
        <v>15.72</v>
      </c>
      <c r="Q2260" s="15" t="s">
        <v>8322</v>
      </c>
      <c r="R2260" t="s">
        <v>8354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3">
        <f t="shared" si="141"/>
        <v>90.64</v>
      </c>
      <c r="Q2261" s="15" t="s">
        <v>8322</v>
      </c>
      <c r="R2261" t="s">
        <v>8354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3">
        <f t="shared" si="141"/>
        <v>97.3</v>
      </c>
      <c r="Q2262" s="15" t="s">
        <v>8322</v>
      </c>
      <c r="R2262" t="s">
        <v>8354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3">
        <f t="shared" si="141"/>
        <v>37.119999999999997</v>
      </c>
      <c r="Q2263" s="15" t="s">
        <v>8322</v>
      </c>
      <c r="R2263" t="s">
        <v>8354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3">
        <f t="shared" si="141"/>
        <v>28.1</v>
      </c>
      <c r="Q2264" s="15" t="s">
        <v>8322</v>
      </c>
      <c r="R2264" t="s">
        <v>8354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3">
        <f t="shared" si="141"/>
        <v>144.43</v>
      </c>
      <c r="Q2265" s="15" t="s">
        <v>8322</v>
      </c>
      <c r="R2265" t="s">
        <v>8354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3">
        <f t="shared" si="141"/>
        <v>24.27</v>
      </c>
      <c r="Q2266" s="15" t="s">
        <v>8322</v>
      </c>
      <c r="R2266" t="s">
        <v>8354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3">
        <f t="shared" si="141"/>
        <v>35.119999999999997</v>
      </c>
      <c r="Q2267" s="15" t="s">
        <v>8322</v>
      </c>
      <c r="R2267" t="s">
        <v>8354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3">
        <f t="shared" si="141"/>
        <v>24.76</v>
      </c>
      <c r="Q2268" s="15" t="s">
        <v>8322</v>
      </c>
      <c r="R2268" t="s">
        <v>8354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3">
        <f t="shared" si="141"/>
        <v>188.38</v>
      </c>
      <c r="Q2269" s="15" t="s">
        <v>8322</v>
      </c>
      <c r="R2269" t="s">
        <v>8354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3">
        <f t="shared" si="141"/>
        <v>148.08000000000001</v>
      </c>
      <c r="Q2270" s="15" t="s">
        <v>8322</v>
      </c>
      <c r="R2270" t="s">
        <v>8354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3">
        <f t="shared" si="141"/>
        <v>49.93</v>
      </c>
      <c r="Q2271" s="15" t="s">
        <v>8322</v>
      </c>
      <c r="R2271" t="s">
        <v>8354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3">
        <f t="shared" si="141"/>
        <v>107.82</v>
      </c>
      <c r="Q2272" s="15" t="s">
        <v>8322</v>
      </c>
      <c r="R2272" t="s">
        <v>8354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3">
        <f t="shared" si="141"/>
        <v>42.63</v>
      </c>
      <c r="Q2273" s="15" t="s">
        <v>8322</v>
      </c>
      <c r="R2273" t="s">
        <v>8354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3">
        <f t="shared" si="141"/>
        <v>14.37</v>
      </c>
      <c r="Q2274" s="15" t="s">
        <v>8322</v>
      </c>
      <c r="R2274" t="s">
        <v>8354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3">
        <f t="shared" si="141"/>
        <v>37.479999999999997</v>
      </c>
      <c r="Q2275" s="15" t="s">
        <v>8322</v>
      </c>
      <c r="R2275" t="s">
        <v>8354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3">
        <f t="shared" si="141"/>
        <v>30.2</v>
      </c>
      <c r="Q2276" s="15" t="s">
        <v>8322</v>
      </c>
      <c r="R2276" t="s">
        <v>8354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3">
        <f t="shared" si="141"/>
        <v>33.549999999999997</v>
      </c>
      <c r="Q2277" s="15" t="s">
        <v>8322</v>
      </c>
      <c r="R2277" t="s">
        <v>8354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3">
        <f t="shared" si="141"/>
        <v>64.75</v>
      </c>
      <c r="Q2278" s="15" t="s">
        <v>8322</v>
      </c>
      <c r="R2278" t="s">
        <v>8354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3">
        <f t="shared" si="141"/>
        <v>57.93</v>
      </c>
      <c r="Q2279" s="15" t="s">
        <v>8322</v>
      </c>
      <c r="R2279" t="s">
        <v>8354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3">
        <f t="shared" si="141"/>
        <v>53.08</v>
      </c>
      <c r="Q2280" s="15" t="s">
        <v>8322</v>
      </c>
      <c r="R2280" t="s">
        <v>8354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3">
        <f t="shared" si="141"/>
        <v>48.06</v>
      </c>
      <c r="Q2281" s="15" t="s">
        <v>8322</v>
      </c>
      <c r="R2281" t="s">
        <v>8354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3">
        <f t="shared" si="141"/>
        <v>82.4</v>
      </c>
      <c r="Q2282" s="15" t="s">
        <v>8322</v>
      </c>
      <c r="R2282" t="s">
        <v>8354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3">
        <f t="shared" si="141"/>
        <v>50.45</v>
      </c>
      <c r="Q2283" s="15" t="s">
        <v>8317</v>
      </c>
      <c r="R2283" t="s">
        <v>8350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3">
        <f t="shared" si="141"/>
        <v>115.83</v>
      </c>
      <c r="Q2284" s="15" t="s">
        <v>8317</v>
      </c>
      <c r="R2284" t="s">
        <v>8350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3">
        <f t="shared" si="141"/>
        <v>63.03</v>
      </c>
      <c r="Q2285" s="15" t="s">
        <v>8317</v>
      </c>
      <c r="R2285" t="s">
        <v>8350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3">
        <f t="shared" si="141"/>
        <v>108.02</v>
      </c>
      <c r="Q2286" s="15" t="s">
        <v>8317</v>
      </c>
      <c r="R2286" t="s">
        <v>8350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3">
        <f t="shared" si="141"/>
        <v>46.09</v>
      </c>
      <c r="Q2287" s="15" t="s">
        <v>8317</v>
      </c>
      <c r="R2287" t="s">
        <v>8350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3">
        <f t="shared" si="141"/>
        <v>107.21</v>
      </c>
      <c r="Q2288" s="15" t="s">
        <v>8317</v>
      </c>
      <c r="R2288" t="s">
        <v>8350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3">
        <f t="shared" si="141"/>
        <v>50.93</v>
      </c>
      <c r="Q2289" s="15" t="s">
        <v>8317</v>
      </c>
      <c r="R2289" t="s">
        <v>8350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3">
        <f t="shared" si="141"/>
        <v>40.04</v>
      </c>
      <c r="Q2290" s="15" t="s">
        <v>8317</v>
      </c>
      <c r="R2290" t="s">
        <v>8350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3">
        <f t="shared" si="141"/>
        <v>64.44</v>
      </c>
      <c r="Q2291" s="15" t="s">
        <v>8317</v>
      </c>
      <c r="R2291" t="s">
        <v>8350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3">
        <f t="shared" si="141"/>
        <v>53.83</v>
      </c>
      <c r="Q2292" s="15" t="s">
        <v>8317</v>
      </c>
      <c r="R2292" t="s">
        <v>8350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3">
        <f t="shared" si="141"/>
        <v>100.47</v>
      </c>
      <c r="Q2293" s="15" t="s">
        <v>8317</v>
      </c>
      <c r="R2293" t="s">
        <v>8350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3">
        <f t="shared" si="141"/>
        <v>46.63</v>
      </c>
      <c r="Q2294" s="15" t="s">
        <v>8317</v>
      </c>
      <c r="R2294" t="s">
        <v>8350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3">
        <f t="shared" si="141"/>
        <v>34.07</v>
      </c>
      <c r="Q2295" s="15" t="s">
        <v>8317</v>
      </c>
      <c r="R2295" t="s">
        <v>8350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3">
        <f t="shared" si="141"/>
        <v>65.209999999999994</v>
      </c>
      <c r="Q2296" s="15" t="s">
        <v>8317</v>
      </c>
      <c r="R2296" t="s">
        <v>8350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3">
        <f t="shared" si="141"/>
        <v>44.21</v>
      </c>
      <c r="Q2297" s="15" t="s">
        <v>8317</v>
      </c>
      <c r="R2297" t="s">
        <v>8350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3">
        <f t="shared" si="141"/>
        <v>71.97</v>
      </c>
      <c r="Q2298" s="15" t="s">
        <v>8317</v>
      </c>
      <c r="R2298" t="s">
        <v>8350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3">
        <f t="shared" si="141"/>
        <v>52.95</v>
      </c>
      <c r="Q2299" s="15" t="s">
        <v>8317</v>
      </c>
      <c r="R2299" t="s">
        <v>8350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3">
        <f t="shared" si="141"/>
        <v>109.45</v>
      </c>
      <c r="Q2300" s="15" t="s">
        <v>8317</v>
      </c>
      <c r="R2300" t="s">
        <v>8350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3">
        <f t="shared" si="141"/>
        <v>75.040000000000006</v>
      </c>
      <c r="Q2301" s="15" t="s">
        <v>8317</v>
      </c>
      <c r="R2301" t="s">
        <v>8350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3">
        <f t="shared" si="141"/>
        <v>115.71</v>
      </c>
      <c r="Q2302" s="15" t="s">
        <v>8317</v>
      </c>
      <c r="R2302" t="s">
        <v>8350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3">
        <f t="shared" si="141"/>
        <v>31.66</v>
      </c>
      <c r="Q2303" s="15" t="s">
        <v>8317</v>
      </c>
      <c r="R2303" t="s">
        <v>8319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3">
        <f t="shared" si="141"/>
        <v>46.18</v>
      </c>
      <c r="Q2304" s="15" t="s">
        <v>8317</v>
      </c>
      <c r="R2304" t="s">
        <v>8319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3">
        <f t="shared" si="141"/>
        <v>68.48</v>
      </c>
      <c r="Q2305" s="15" t="s">
        <v>8317</v>
      </c>
      <c r="R2305" t="s">
        <v>8319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13">
        <f t="shared" ref="P2306:P2369" si="145">IFERROR(ROUND(E2306/L2306,2),0)</f>
        <v>53.47</v>
      </c>
      <c r="Q2306" s="15" t="s">
        <v>8317</v>
      </c>
      <c r="R2306" t="s">
        <v>8319</v>
      </c>
      <c r="S2306" s="18">
        <f t="shared" ref="S2306:S2369" si="146">(((J2306/60)/60)/24)+DATE(1970,1,1)</f>
        <v>40502.815868055557</v>
      </c>
      <c r="T2306" s="18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13">
        <f t="shared" si="145"/>
        <v>109.11</v>
      </c>
      <c r="Q2307" s="15" t="s">
        <v>8317</v>
      </c>
      <c r="R2307" t="s">
        <v>8319</v>
      </c>
      <c r="S2307" s="18">
        <f t="shared" si="146"/>
        <v>41834.695277777777</v>
      </c>
      <c r="T2307" s="18">
        <f t="shared" si="147"/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3">
        <f t="shared" si="145"/>
        <v>51.19</v>
      </c>
      <c r="Q2308" s="15" t="s">
        <v>8317</v>
      </c>
      <c r="R2308" t="s">
        <v>8319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3">
        <f t="shared" si="145"/>
        <v>27.94</v>
      </c>
      <c r="Q2309" s="15" t="s">
        <v>8317</v>
      </c>
      <c r="R2309" t="s">
        <v>8319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3">
        <f t="shared" si="145"/>
        <v>82.5</v>
      </c>
      <c r="Q2310" s="15" t="s">
        <v>8317</v>
      </c>
      <c r="R2310" t="s">
        <v>8319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3">
        <f t="shared" si="145"/>
        <v>59.82</v>
      </c>
      <c r="Q2311" s="15" t="s">
        <v>8317</v>
      </c>
      <c r="R2311" t="s">
        <v>8319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3">
        <f t="shared" si="145"/>
        <v>64.819999999999993</v>
      </c>
      <c r="Q2312" s="15" t="s">
        <v>8317</v>
      </c>
      <c r="R2312" t="s">
        <v>8319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3">
        <f t="shared" si="145"/>
        <v>90.1</v>
      </c>
      <c r="Q2313" s="15" t="s">
        <v>8317</v>
      </c>
      <c r="R2313" t="s">
        <v>8319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3">
        <f t="shared" si="145"/>
        <v>40.96</v>
      </c>
      <c r="Q2314" s="15" t="s">
        <v>8317</v>
      </c>
      <c r="R2314" t="s">
        <v>8319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3">
        <f t="shared" si="145"/>
        <v>56</v>
      </c>
      <c r="Q2315" s="15" t="s">
        <v>8317</v>
      </c>
      <c r="R2315" t="s">
        <v>8319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3">
        <f t="shared" si="145"/>
        <v>37.67</v>
      </c>
      <c r="Q2316" s="15" t="s">
        <v>8317</v>
      </c>
      <c r="R2316" t="s">
        <v>8319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3">
        <f t="shared" si="145"/>
        <v>40.08</v>
      </c>
      <c r="Q2317" s="15" t="s">
        <v>8317</v>
      </c>
      <c r="R2317" t="s">
        <v>8319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3">
        <f t="shared" si="145"/>
        <v>78.03</v>
      </c>
      <c r="Q2318" s="15" t="s">
        <v>8317</v>
      </c>
      <c r="R2318" t="s">
        <v>8319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3">
        <f t="shared" si="145"/>
        <v>18.91</v>
      </c>
      <c r="Q2319" s="15" t="s">
        <v>8317</v>
      </c>
      <c r="R2319" t="s">
        <v>8319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3">
        <f t="shared" si="145"/>
        <v>37.130000000000003</v>
      </c>
      <c r="Q2320" s="15" t="s">
        <v>8317</v>
      </c>
      <c r="R2320" t="s">
        <v>8319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3">
        <f t="shared" si="145"/>
        <v>41.96</v>
      </c>
      <c r="Q2321" s="15" t="s">
        <v>8317</v>
      </c>
      <c r="R2321" t="s">
        <v>8319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3">
        <f t="shared" si="145"/>
        <v>61.04</v>
      </c>
      <c r="Q2322" s="15" t="s">
        <v>8317</v>
      </c>
      <c r="R2322" t="s">
        <v>8319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3">
        <f t="shared" si="145"/>
        <v>64.53</v>
      </c>
      <c r="Q2323" s="15" t="s">
        <v>8325</v>
      </c>
      <c r="R2323" t="s">
        <v>8345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3">
        <f t="shared" si="145"/>
        <v>21.25</v>
      </c>
      <c r="Q2324" s="15" t="s">
        <v>8325</v>
      </c>
      <c r="R2324" t="s">
        <v>8345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3">
        <f t="shared" si="145"/>
        <v>30</v>
      </c>
      <c r="Q2325" s="15" t="s">
        <v>8325</v>
      </c>
      <c r="R2325" t="s">
        <v>8345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3">
        <f t="shared" si="145"/>
        <v>25.49</v>
      </c>
      <c r="Q2326" s="15" t="s">
        <v>8325</v>
      </c>
      <c r="R2326" t="s">
        <v>8345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3">
        <f t="shared" si="145"/>
        <v>11.43</v>
      </c>
      <c r="Q2327" s="15" t="s">
        <v>8325</v>
      </c>
      <c r="R2327" t="s">
        <v>8345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3">
        <f t="shared" si="145"/>
        <v>108</v>
      </c>
      <c r="Q2328" s="15" t="s">
        <v>8325</v>
      </c>
      <c r="R2328" t="s">
        <v>8345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3">
        <f t="shared" si="145"/>
        <v>54.88</v>
      </c>
      <c r="Q2329" s="15" t="s">
        <v>8325</v>
      </c>
      <c r="R2329" t="s">
        <v>8345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3">
        <f t="shared" si="145"/>
        <v>47.38</v>
      </c>
      <c r="Q2330" s="15" t="s">
        <v>8325</v>
      </c>
      <c r="R2330" t="s">
        <v>8345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3">
        <f t="shared" si="145"/>
        <v>211.84</v>
      </c>
      <c r="Q2331" s="15" t="s">
        <v>8325</v>
      </c>
      <c r="R2331" t="s">
        <v>8345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3">
        <f t="shared" si="145"/>
        <v>219.93</v>
      </c>
      <c r="Q2332" s="15" t="s">
        <v>8325</v>
      </c>
      <c r="R2332" t="s">
        <v>8345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3">
        <f t="shared" si="145"/>
        <v>40.799999999999997</v>
      </c>
      <c r="Q2333" s="15" t="s">
        <v>8325</v>
      </c>
      <c r="R2333" t="s">
        <v>8345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3">
        <f t="shared" si="145"/>
        <v>75.5</v>
      </c>
      <c r="Q2334" s="15" t="s">
        <v>8325</v>
      </c>
      <c r="R2334" t="s">
        <v>8345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3">
        <f t="shared" si="145"/>
        <v>13.54</v>
      </c>
      <c r="Q2335" s="15" t="s">
        <v>8325</v>
      </c>
      <c r="R2335" t="s">
        <v>8345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3">
        <f t="shared" si="145"/>
        <v>60.87</v>
      </c>
      <c r="Q2336" s="15" t="s">
        <v>8325</v>
      </c>
      <c r="R2336" t="s">
        <v>8345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3">
        <f t="shared" si="145"/>
        <v>115.69</v>
      </c>
      <c r="Q2337" s="15" t="s">
        <v>8325</v>
      </c>
      <c r="R2337" t="s">
        <v>8345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3">
        <f t="shared" si="145"/>
        <v>48.1</v>
      </c>
      <c r="Q2338" s="15" t="s">
        <v>8325</v>
      </c>
      <c r="R2338" t="s">
        <v>8345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3">
        <f t="shared" si="145"/>
        <v>74.180000000000007</v>
      </c>
      <c r="Q2339" s="15" t="s">
        <v>8325</v>
      </c>
      <c r="R2339" t="s">
        <v>8345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3">
        <f t="shared" si="145"/>
        <v>123.35</v>
      </c>
      <c r="Q2340" s="15" t="s">
        <v>8325</v>
      </c>
      <c r="R2340" t="s">
        <v>8345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3">
        <f t="shared" si="145"/>
        <v>66.62</v>
      </c>
      <c r="Q2341" s="15" t="s">
        <v>8325</v>
      </c>
      <c r="R2341" t="s">
        <v>8345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3">
        <f t="shared" si="145"/>
        <v>104.99</v>
      </c>
      <c r="Q2342" s="15" t="s">
        <v>8325</v>
      </c>
      <c r="R2342" t="s">
        <v>8345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3">
        <f t="shared" si="145"/>
        <v>0</v>
      </c>
      <c r="Q2343" s="15" t="s">
        <v>8312</v>
      </c>
      <c r="R2343" t="s">
        <v>8313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3">
        <f t="shared" si="145"/>
        <v>0</v>
      </c>
      <c r="Q2344" s="15" t="s">
        <v>8312</v>
      </c>
      <c r="R2344" t="s">
        <v>8313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3">
        <f t="shared" si="145"/>
        <v>300</v>
      </c>
      <c r="Q2345" s="15" t="s">
        <v>8312</v>
      </c>
      <c r="R2345" t="s">
        <v>8313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3">
        <f t="shared" si="145"/>
        <v>1</v>
      </c>
      <c r="Q2346" s="15" t="s">
        <v>8312</v>
      </c>
      <c r="R2346" t="s">
        <v>8313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3">
        <f t="shared" si="145"/>
        <v>0</v>
      </c>
      <c r="Q2347" s="15" t="s">
        <v>8312</v>
      </c>
      <c r="R2347" t="s">
        <v>8313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3">
        <f t="shared" si="145"/>
        <v>13</v>
      </c>
      <c r="Q2348" s="15" t="s">
        <v>8312</v>
      </c>
      <c r="R2348" t="s">
        <v>8313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3">
        <f t="shared" si="145"/>
        <v>15</v>
      </c>
      <c r="Q2349" s="15" t="s">
        <v>8312</v>
      </c>
      <c r="R2349" t="s">
        <v>8313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3">
        <f t="shared" si="145"/>
        <v>54</v>
      </c>
      <c r="Q2350" s="15" t="s">
        <v>8312</v>
      </c>
      <c r="R2350" t="s">
        <v>8313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3">
        <f t="shared" si="145"/>
        <v>0</v>
      </c>
      <c r="Q2351" s="15" t="s">
        <v>8312</v>
      </c>
      <c r="R2351" t="s">
        <v>8313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3">
        <f t="shared" si="145"/>
        <v>0</v>
      </c>
      <c r="Q2352" s="15" t="s">
        <v>8312</v>
      </c>
      <c r="R2352" t="s">
        <v>8313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3">
        <f t="shared" si="145"/>
        <v>15.43</v>
      </c>
      <c r="Q2353" s="15" t="s">
        <v>8312</v>
      </c>
      <c r="R2353" t="s">
        <v>8313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3">
        <f t="shared" si="145"/>
        <v>0</v>
      </c>
      <c r="Q2354" s="15" t="s">
        <v>8312</v>
      </c>
      <c r="R2354" t="s">
        <v>8313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3">
        <f t="shared" si="145"/>
        <v>0</v>
      </c>
      <c r="Q2355" s="15" t="s">
        <v>8312</v>
      </c>
      <c r="R2355" t="s">
        <v>8313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3">
        <f t="shared" si="145"/>
        <v>25</v>
      </c>
      <c r="Q2356" s="15" t="s">
        <v>8312</v>
      </c>
      <c r="R2356" t="s">
        <v>8313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3">
        <f t="shared" si="145"/>
        <v>27.5</v>
      </c>
      <c r="Q2357" s="15" t="s">
        <v>8312</v>
      </c>
      <c r="R2357" t="s">
        <v>8313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3">
        <f t="shared" si="145"/>
        <v>0</v>
      </c>
      <c r="Q2358" s="15" t="s">
        <v>8312</v>
      </c>
      <c r="R2358" t="s">
        <v>8313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3">
        <f t="shared" si="145"/>
        <v>0</v>
      </c>
      <c r="Q2359" s="15" t="s">
        <v>8312</v>
      </c>
      <c r="R2359" t="s">
        <v>8313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3">
        <f t="shared" si="145"/>
        <v>0</v>
      </c>
      <c r="Q2360" s="15" t="s">
        <v>8312</v>
      </c>
      <c r="R2360" t="s">
        <v>8313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3">
        <f t="shared" si="145"/>
        <v>367</v>
      </c>
      <c r="Q2361" s="15" t="s">
        <v>8312</v>
      </c>
      <c r="R2361" t="s">
        <v>8313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3">
        <f t="shared" si="145"/>
        <v>2</v>
      </c>
      <c r="Q2362" s="15" t="s">
        <v>8312</v>
      </c>
      <c r="R2362" t="s">
        <v>8313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3">
        <f t="shared" si="145"/>
        <v>0</v>
      </c>
      <c r="Q2363" s="15" t="s">
        <v>8312</v>
      </c>
      <c r="R2363" t="s">
        <v>8313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3">
        <f t="shared" si="145"/>
        <v>60</v>
      </c>
      <c r="Q2364" s="15" t="s">
        <v>8312</v>
      </c>
      <c r="R2364" t="s">
        <v>8313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3">
        <f t="shared" si="145"/>
        <v>0</v>
      </c>
      <c r="Q2365" s="15" t="s">
        <v>8312</v>
      </c>
      <c r="R2365" t="s">
        <v>8313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3">
        <f t="shared" si="145"/>
        <v>0</v>
      </c>
      <c r="Q2366" s="15" t="s">
        <v>8312</v>
      </c>
      <c r="R2366" t="s">
        <v>8313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3">
        <f t="shared" si="145"/>
        <v>0</v>
      </c>
      <c r="Q2367" s="15" t="s">
        <v>8312</v>
      </c>
      <c r="R2367" t="s">
        <v>8313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3">
        <f t="shared" si="145"/>
        <v>97.41</v>
      </c>
      <c r="Q2368" s="15" t="s">
        <v>8312</v>
      </c>
      <c r="R2368" t="s">
        <v>8313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3">
        <f t="shared" si="145"/>
        <v>47.86</v>
      </c>
      <c r="Q2369" s="15" t="s">
        <v>8312</v>
      </c>
      <c r="R2369" t="s">
        <v>8313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13">
        <f t="shared" ref="P2370:P2433" si="149">IFERROR(ROUND(E2370/L2370,2),0)</f>
        <v>50</v>
      </c>
      <c r="Q2370" s="15" t="s">
        <v>8312</v>
      </c>
      <c r="R2370" t="s">
        <v>8313</v>
      </c>
      <c r="S2370" s="18">
        <f t="shared" ref="S2370:S2433" si="150">(((J2370/60)/60)/24)+DATE(1970,1,1)</f>
        <v>42063.721817129626</v>
      </c>
      <c r="T2370" s="18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3">
        <f t="shared" si="149"/>
        <v>0</v>
      </c>
      <c r="Q2371" s="15" t="s">
        <v>8312</v>
      </c>
      <c r="R2371" t="s">
        <v>8313</v>
      </c>
      <c r="S2371" s="18">
        <f t="shared" si="150"/>
        <v>42380.812627314815</v>
      </c>
      <c r="T2371" s="18">
        <f t="shared" si="151"/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3">
        <f t="shared" si="149"/>
        <v>20.5</v>
      </c>
      <c r="Q2372" s="15" t="s">
        <v>8312</v>
      </c>
      <c r="R2372" t="s">
        <v>8313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3">
        <f t="shared" si="149"/>
        <v>0</v>
      </c>
      <c r="Q2373" s="15" t="s">
        <v>8312</v>
      </c>
      <c r="R2373" t="s">
        <v>8313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3">
        <f t="shared" si="149"/>
        <v>30</v>
      </c>
      <c r="Q2374" s="15" t="s">
        <v>8312</v>
      </c>
      <c r="R2374" t="s">
        <v>8313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3">
        <f t="shared" si="149"/>
        <v>50</v>
      </c>
      <c r="Q2375" s="15" t="s">
        <v>8312</v>
      </c>
      <c r="R2375" t="s">
        <v>8313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3">
        <f t="shared" si="149"/>
        <v>10</v>
      </c>
      <c r="Q2376" s="15" t="s">
        <v>8312</v>
      </c>
      <c r="R2376" t="s">
        <v>8313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3">
        <f t="shared" si="149"/>
        <v>0</v>
      </c>
      <c r="Q2377" s="15" t="s">
        <v>8312</v>
      </c>
      <c r="R2377" t="s">
        <v>8313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3">
        <f t="shared" si="149"/>
        <v>81.58</v>
      </c>
      <c r="Q2378" s="15" t="s">
        <v>8312</v>
      </c>
      <c r="R2378" t="s">
        <v>8313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3">
        <f t="shared" si="149"/>
        <v>0</v>
      </c>
      <c r="Q2379" s="15" t="s">
        <v>8312</v>
      </c>
      <c r="R2379" t="s">
        <v>8313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3">
        <f t="shared" si="149"/>
        <v>0</v>
      </c>
      <c r="Q2380" s="15" t="s">
        <v>8312</v>
      </c>
      <c r="R2380" t="s">
        <v>8313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3">
        <f t="shared" si="149"/>
        <v>0</v>
      </c>
      <c r="Q2381" s="15" t="s">
        <v>8312</v>
      </c>
      <c r="R2381" t="s">
        <v>8313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3">
        <f t="shared" si="149"/>
        <v>18.329999999999998</v>
      </c>
      <c r="Q2382" s="15" t="s">
        <v>8312</v>
      </c>
      <c r="R2382" t="s">
        <v>8313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3">
        <f t="shared" si="149"/>
        <v>224.43</v>
      </c>
      <c r="Q2383" s="15" t="s">
        <v>8312</v>
      </c>
      <c r="R2383" t="s">
        <v>8313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3">
        <f t="shared" si="149"/>
        <v>37.5</v>
      </c>
      <c r="Q2384" s="15" t="s">
        <v>8312</v>
      </c>
      <c r="R2384" t="s">
        <v>8313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3">
        <f t="shared" si="149"/>
        <v>145</v>
      </c>
      <c r="Q2385" s="15" t="s">
        <v>8312</v>
      </c>
      <c r="R2385" t="s">
        <v>8313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3">
        <f t="shared" si="149"/>
        <v>1</v>
      </c>
      <c r="Q2386" s="15" t="s">
        <v>8312</v>
      </c>
      <c r="R2386" t="s">
        <v>8313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3">
        <f t="shared" si="149"/>
        <v>112.57</v>
      </c>
      <c r="Q2387" s="15" t="s">
        <v>8312</v>
      </c>
      <c r="R2387" t="s">
        <v>8313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3">
        <f t="shared" si="149"/>
        <v>0</v>
      </c>
      <c r="Q2388" s="15" t="s">
        <v>8312</v>
      </c>
      <c r="R2388" t="s">
        <v>8313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3">
        <f t="shared" si="149"/>
        <v>342</v>
      </c>
      <c r="Q2389" s="15" t="s">
        <v>8312</v>
      </c>
      <c r="R2389" t="s">
        <v>8313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3">
        <f t="shared" si="149"/>
        <v>57.88</v>
      </c>
      <c r="Q2390" s="15" t="s">
        <v>8312</v>
      </c>
      <c r="R2390" t="s">
        <v>8313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3">
        <f t="shared" si="149"/>
        <v>30</v>
      </c>
      <c r="Q2391" s="15" t="s">
        <v>8312</v>
      </c>
      <c r="R2391" t="s">
        <v>8313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3">
        <f t="shared" si="149"/>
        <v>0</v>
      </c>
      <c r="Q2392" s="15" t="s">
        <v>8312</v>
      </c>
      <c r="R2392" t="s">
        <v>8313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3">
        <f t="shared" si="149"/>
        <v>25</v>
      </c>
      <c r="Q2393" s="15" t="s">
        <v>8312</v>
      </c>
      <c r="R2393" t="s">
        <v>8313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3">
        <f t="shared" si="149"/>
        <v>0</v>
      </c>
      <c r="Q2394" s="15" t="s">
        <v>8312</v>
      </c>
      <c r="R2394" t="s">
        <v>8313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3">
        <f t="shared" si="149"/>
        <v>50</v>
      </c>
      <c r="Q2395" s="15" t="s">
        <v>8312</v>
      </c>
      <c r="R2395" t="s">
        <v>8313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3">
        <f t="shared" si="149"/>
        <v>1.5</v>
      </c>
      <c r="Q2396" s="15" t="s">
        <v>8312</v>
      </c>
      <c r="R2396" t="s">
        <v>8313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3">
        <f t="shared" si="149"/>
        <v>0</v>
      </c>
      <c r="Q2397" s="15" t="s">
        <v>8312</v>
      </c>
      <c r="R2397" t="s">
        <v>8313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3">
        <f t="shared" si="149"/>
        <v>10</v>
      </c>
      <c r="Q2398" s="15" t="s">
        <v>8312</v>
      </c>
      <c r="R2398" t="s">
        <v>8313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3">
        <f t="shared" si="149"/>
        <v>0</v>
      </c>
      <c r="Q2399" s="15" t="s">
        <v>8312</v>
      </c>
      <c r="R2399" t="s">
        <v>8313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3">
        <f t="shared" si="149"/>
        <v>0</v>
      </c>
      <c r="Q2400" s="15" t="s">
        <v>8312</v>
      </c>
      <c r="R2400" t="s">
        <v>8313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3">
        <f t="shared" si="149"/>
        <v>0</v>
      </c>
      <c r="Q2401" s="15" t="s">
        <v>8312</v>
      </c>
      <c r="R2401" t="s">
        <v>8313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3">
        <f t="shared" si="149"/>
        <v>0</v>
      </c>
      <c r="Q2402" s="15" t="s">
        <v>8312</v>
      </c>
      <c r="R2402" t="s">
        <v>8313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3">
        <f t="shared" si="149"/>
        <v>22.33</v>
      </c>
      <c r="Q2403" s="15" t="s">
        <v>8325</v>
      </c>
      <c r="R2403" t="s">
        <v>8326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3">
        <f t="shared" si="149"/>
        <v>52</v>
      </c>
      <c r="Q2404" s="15" t="s">
        <v>8325</v>
      </c>
      <c r="R2404" t="s">
        <v>8326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3">
        <f t="shared" si="149"/>
        <v>16.829999999999998</v>
      </c>
      <c r="Q2405" s="15" t="s">
        <v>8325</v>
      </c>
      <c r="R2405" t="s">
        <v>8326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3">
        <f t="shared" si="149"/>
        <v>0</v>
      </c>
      <c r="Q2406" s="15" t="s">
        <v>8325</v>
      </c>
      <c r="R2406" t="s">
        <v>8326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3">
        <f t="shared" si="149"/>
        <v>56.3</v>
      </c>
      <c r="Q2407" s="15" t="s">
        <v>8325</v>
      </c>
      <c r="R2407" t="s">
        <v>8326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3">
        <f t="shared" si="149"/>
        <v>84.06</v>
      </c>
      <c r="Q2408" s="15" t="s">
        <v>8325</v>
      </c>
      <c r="R2408" t="s">
        <v>8326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3">
        <f t="shared" si="149"/>
        <v>168.39</v>
      </c>
      <c r="Q2409" s="15" t="s">
        <v>8325</v>
      </c>
      <c r="R2409" t="s">
        <v>8326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3">
        <f t="shared" si="149"/>
        <v>15</v>
      </c>
      <c r="Q2410" s="15" t="s">
        <v>8325</v>
      </c>
      <c r="R2410" t="s">
        <v>8326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3">
        <f t="shared" si="149"/>
        <v>76.67</v>
      </c>
      <c r="Q2411" s="15" t="s">
        <v>8325</v>
      </c>
      <c r="R2411" t="s">
        <v>8326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3">
        <f t="shared" si="149"/>
        <v>0</v>
      </c>
      <c r="Q2412" s="15" t="s">
        <v>8325</v>
      </c>
      <c r="R2412" t="s">
        <v>8326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3">
        <f t="shared" si="149"/>
        <v>50.33</v>
      </c>
      <c r="Q2413" s="15" t="s">
        <v>8325</v>
      </c>
      <c r="R2413" t="s">
        <v>8326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3">
        <f t="shared" si="149"/>
        <v>0</v>
      </c>
      <c r="Q2414" s="15" t="s">
        <v>8325</v>
      </c>
      <c r="R2414" t="s">
        <v>8326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3">
        <f t="shared" si="149"/>
        <v>8.33</v>
      </c>
      <c r="Q2415" s="15" t="s">
        <v>8325</v>
      </c>
      <c r="R2415" t="s">
        <v>8326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3">
        <f t="shared" si="149"/>
        <v>35.380000000000003</v>
      </c>
      <c r="Q2416" s="15" t="s">
        <v>8325</v>
      </c>
      <c r="R2416" t="s">
        <v>8326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3">
        <f t="shared" si="149"/>
        <v>55.83</v>
      </c>
      <c r="Q2417" s="15" t="s">
        <v>8325</v>
      </c>
      <c r="R2417" t="s">
        <v>8326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3">
        <f t="shared" si="149"/>
        <v>5</v>
      </c>
      <c r="Q2418" s="15" t="s">
        <v>8325</v>
      </c>
      <c r="R2418" t="s">
        <v>8326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3">
        <f t="shared" si="149"/>
        <v>0</v>
      </c>
      <c r="Q2419" s="15" t="s">
        <v>8325</v>
      </c>
      <c r="R2419" t="s">
        <v>8326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3">
        <f t="shared" si="149"/>
        <v>1</v>
      </c>
      <c r="Q2420" s="15" t="s">
        <v>8325</v>
      </c>
      <c r="R2420" t="s">
        <v>8326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3">
        <f t="shared" si="149"/>
        <v>0</v>
      </c>
      <c r="Q2421" s="15" t="s">
        <v>8325</v>
      </c>
      <c r="R2421" t="s">
        <v>8326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3">
        <f t="shared" si="149"/>
        <v>69.47</v>
      </c>
      <c r="Q2422" s="15" t="s">
        <v>8325</v>
      </c>
      <c r="R2422" t="s">
        <v>8326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3">
        <f t="shared" si="149"/>
        <v>1</v>
      </c>
      <c r="Q2423" s="15" t="s">
        <v>8325</v>
      </c>
      <c r="R2423" t="s">
        <v>8326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3">
        <f t="shared" si="149"/>
        <v>1</v>
      </c>
      <c r="Q2424" s="15" t="s">
        <v>8325</v>
      </c>
      <c r="R2424" t="s">
        <v>8326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3">
        <f t="shared" si="149"/>
        <v>8</v>
      </c>
      <c r="Q2425" s="15" t="s">
        <v>8325</v>
      </c>
      <c r="R2425" t="s">
        <v>8326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3">
        <f t="shared" si="149"/>
        <v>34.44</v>
      </c>
      <c r="Q2426" s="15" t="s">
        <v>8325</v>
      </c>
      <c r="R2426" t="s">
        <v>8326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3">
        <f t="shared" si="149"/>
        <v>1</v>
      </c>
      <c r="Q2427" s="15" t="s">
        <v>8325</v>
      </c>
      <c r="R2427" t="s">
        <v>8326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3">
        <f t="shared" si="149"/>
        <v>0</v>
      </c>
      <c r="Q2428" s="15" t="s">
        <v>8325</v>
      </c>
      <c r="R2428" t="s">
        <v>8326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3">
        <f t="shared" si="149"/>
        <v>1</v>
      </c>
      <c r="Q2429" s="15" t="s">
        <v>8325</v>
      </c>
      <c r="R2429" t="s">
        <v>8326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3">
        <f t="shared" si="149"/>
        <v>1</v>
      </c>
      <c r="Q2430" s="15" t="s">
        <v>8325</v>
      </c>
      <c r="R2430" t="s">
        <v>8326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3">
        <f t="shared" si="149"/>
        <v>501.25</v>
      </c>
      <c r="Q2431" s="15" t="s">
        <v>8325</v>
      </c>
      <c r="R2431" t="s">
        <v>8326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3">
        <f t="shared" si="149"/>
        <v>10.5</v>
      </c>
      <c r="Q2432" s="15" t="s">
        <v>8325</v>
      </c>
      <c r="R2432" t="s">
        <v>8326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3">
        <f t="shared" si="149"/>
        <v>1</v>
      </c>
      <c r="Q2433" s="15" t="s">
        <v>8325</v>
      </c>
      <c r="R2433" t="s">
        <v>8326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13">
        <f t="shared" ref="P2434:P2497" si="153">IFERROR(ROUND(E2434/L2434,2),0)</f>
        <v>1</v>
      </c>
      <c r="Q2434" s="15" t="s">
        <v>8325</v>
      </c>
      <c r="R2434" t="s">
        <v>8326</v>
      </c>
      <c r="S2434" s="18">
        <f t="shared" ref="S2434:S2497" si="154">(((J2434/60)/60)/24)+DATE(1970,1,1)</f>
        <v>42041.218715277777</v>
      </c>
      <c r="T2434" s="18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3">
        <f t="shared" si="153"/>
        <v>0</v>
      </c>
      <c r="Q2435" s="15" t="s">
        <v>8325</v>
      </c>
      <c r="R2435" t="s">
        <v>8326</v>
      </c>
      <c r="S2435" s="18">
        <f t="shared" si="154"/>
        <v>42397.89980324074</v>
      </c>
      <c r="T2435" s="18">
        <f t="shared" si="155"/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3">
        <f t="shared" si="153"/>
        <v>13</v>
      </c>
      <c r="Q2436" s="15" t="s">
        <v>8325</v>
      </c>
      <c r="R2436" t="s">
        <v>8326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3">
        <f t="shared" si="153"/>
        <v>306</v>
      </c>
      <c r="Q2437" s="15" t="s">
        <v>8325</v>
      </c>
      <c r="R2437" t="s">
        <v>8326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3">
        <f t="shared" si="153"/>
        <v>22.5</v>
      </c>
      <c r="Q2438" s="15" t="s">
        <v>8325</v>
      </c>
      <c r="R2438" t="s">
        <v>8326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3">
        <f t="shared" si="153"/>
        <v>0</v>
      </c>
      <c r="Q2439" s="15" t="s">
        <v>8325</v>
      </c>
      <c r="R2439" t="s">
        <v>8326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3">
        <f t="shared" si="153"/>
        <v>50</v>
      </c>
      <c r="Q2440" s="15" t="s">
        <v>8325</v>
      </c>
      <c r="R2440" t="s">
        <v>8326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3">
        <f t="shared" si="153"/>
        <v>0</v>
      </c>
      <c r="Q2441" s="15" t="s">
        <v>8325</v>
      </c>
      <c r="R2441" t="s">
        <v>8326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3">
        <f t="shared" si="153"/>
        <v>5</v>
      </c>
      <c r="Q2442" s="15" t="s">
        <v>8325</v>
      </c>
      <c r="R2442" t="s">
        <v>8326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3">
        <f t="shared" si="153"/>
        <v>74.23</v>
      </c>
      <c r="Q2443" s="15" t="s">
        <v>8325</v>
      </c>
      <c r="R2443" t="s">
        <v>8345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3">
        <f t="shared" si="153"/>
        <v>81.25</v>
      </c>
      <c r="Q2444" s="15" t="s">
        <v>8325</v>
      </c>
      <c r="R2444" t="s">
        <v>8345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3">
        <f t="shared" si="153"/>
        <v>130.22999999999999</v>
      </c>
      <c r="Q2445" s="15" t="s">
        <v>8325</v>
      </c>
      <c r="R2445" t="s">
        <v>8345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3">
        <f t="shared" si="153"/>
        <v>53.41</v>
      </c>
      <c r="Q2446" s="15" t="s">
        <v>8325</v>
      </c>
      <c r="R2446" t="s">
        <v>8345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3">
        <f t="shared" si="153"/>
        <v>75.13</v>
      </c>
      <c r="Q2447" s="15" t="s">
        <v>8325</v>
      </c>
      <c r="R2447" t="s">
        <v>8345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3">
        <f t="shared" si="153"/>
        <v>75.67</v>
      </c>
      <c r="Q2448" s="15" t="s">
        <v>8325</v>
      </c>
      <c r="R2448" t="s">
        <v>8345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3">
        <f t="shared" si="153"/>
        <v>31.69</v>
      </c>
      <c r="Q2449" s="15" t="s">
        <v>8325</v>
      </c>
      <c r="R2449" t="s">
        <v>8345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3">
        <f t="shared" si="153"/>
        <v>47.78</v>
      </c>
      <c r="Q2450" s="15" t="s">
        <v>8325</v>
      </c>
      <c r="R2450" t="s">
        <v>8345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3">
        <f t="shared" si="153"/>
        <v>90</v>
      </c>
      <c r="Q2451" s="15" t="s">
        <v>8325</v>
      </c>
      <c r="R2451" t="s">
        <v>8345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3">
        <f t="shared" si="153"/>
        <v>149.31</v>
      </c>
      <c r="Q2452" s="15" t="s">
        <v>8325</v>
      </c>
      <c r="R2452" t="s">
        <v>8345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3">
        <f t="shared" si="153"/>
        <v>62.07</v>
      </c>
      <c r="Q2453" s="15" t="s">
        <v>8325</v>
      </c>
      <c r="R2453" t="s">
        <v>8345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3">
        <f t="shared" si="153"/>
        <v>53.4</v>
      </c>
      <c r="Q2454" s="15" t="s">
        <v>8325</v>
      </c>
      <c r="R2454" t="s">
        <v>8345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3">
        <f t="shared" si="153"/>
        <v>69.27</v>
      </c>
      <c r="Q2455" s="15" t="s">
        <v>8325</v>
      </c>
      <c r="R2455" t="s">
        <v>8345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3">
        <f t="shared" si="153"/>
        <v>271.51</v>
      </c>
      <c r="Q2456" s="15" t="s">
        <v>8325</v>
      </c>
      <c r="R2456" t="s">
        <v>8345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3">
        <f t="shared" si="153"/>
        <v>34.130000000000003</v>
      </c>
      <c r="Q2457" s="15" t="s">
        <v>8325</v>
      </c>
      <c r="R2457" t="s">
        <v>8345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3">
        <f t="shared" si="153"/>
        <v>40.49</v>
      </c>
      <c r="Q2458" s="15" t="s">
        <v>8325</v>
      </c>
      <c r="R2458" t="s">
        <v>8345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3">
        <f t="shared" si="153"/>
        <v>189.76</v>
      </c>
      <c r="Q2459" s="15" t="s">
        <v>8325</v>
      </c>
      <c r="R2459" t="s">
        <v>8345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3">
        <f t="shared" si="153"/>
        <v>68.86</v>
      </c>
      <c r="Q2460" s="15" t="s">
        <v>8325</v>
      </c>
      <c r="R2460" t="s">
        <v>8345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3">
        <f t="shared" si="153"/>
        <v>108.78</v>
      </c>
      <c r="Q2461" s="15" t="s">
        <v>8325</v>
      </c>
      <c r="R2461" t="s">
        <v>8345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3">
        <f t="shared" si="153"/>
        <v>125.99</v>
      </c>
      <c r="Q2462" s="15" t="s">
        <v>8325</v>
      </c>
      <c r="R2462" t="s">
        <v>8345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3">
        <f t="shared" si="153"/>
        <v>90.52</v>
      </c>
      <c r="Q2463" s="15" t="s">
        <v>8317</v>
      </c>
      <c r="R2463" t="s">
        <v>8319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3">
        <f t="shared" si="153"/>
        <v>28.88</v>
      </c>
      <c r="Q2464" s="15" t="s">
        <v>8317</v>
      </c>
      <c r="R2464" t="s">
        <v>8319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3">
        <f t="shared" si="153"/>
        <v>31</v>
      </c>
      <c r="Q2465" s="15" t="s">
        <v>8317</v>
      </c>
      <c r="R2465" t="s">
        <v>8319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3">
        <f t="shared" si="153"/>
        <v>51.67</v>
      </c>
      <c r="Q2466" s="15" t="s">
        <v>8317</v>
      </c>
      <c r="R2466" t="s">
        <v>8319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3">
        <f t="shared" si="153"/>
        <v>26.27</v>
      </c>
      <c r="Q2467" s="15" t="s">
        <v>8317</v>
      </c>
      <c r="R2467" t="s">
        <v>8319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3">
        <f t="shared" si="153"/>
        <v>48.08</v>
      </c>
      <c r="Q2468" s="15" t="s">
        <v>8317</v>
      </c>
      <c r="R2468" t="s">
        <v>8319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3">
        <f t="shared" si="153"/>
        <v>27.56</v>
      </c>
      <c r="Q2469" s="15" t="s">
        <v>8317</v>
      </c>
      <c r="R2469" t="s">
        <v>8319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3">
        <f t="shared" si="153"/>
        <v>36.97</v>
      </c>
      <c r="Q2470" s="15" t="s">
        <v>8317</v>
      </c>
      <c r="R2470" t="s">
        <v>8319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3">
        <f t="shared" si="153"/>
        <v>29.02</v>
      </c>
      <c r="Q2471" s="15" t="s">
        <v>8317</v>
      </c>
      <c r="R2471" t="s">
        <v>8319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3">
        <f t="shared" si="153"/>
        <v>28.66</v>
      </c>
      <c r="Q2472" s="15" t="s">
        <v>8317</v>
      </c>
      <c r="R2472" t="s">
        <v>8319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3">
        <f t="shared" si="153"/>
        <v>37.65</v>
      </c>
      <c r="Q2473" s="15" t="s">
        <v>8317</v>
      </c>
      <c r="R2473" t="s">
        <v>8319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3">
        <f t="shared" si="153"/>
        <v>97.9</v>
      </c>
      <c r="Q2474" s="15" t="s">
        <v>8317</v>
      </c>
      <c r="R2474" t="s">
        <v>8319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3">
        <f t="shared" si="153"/>
        <v>42.55</v>
      </c>
      <c r="Q2475" s="15" t="s">
        <v>8317</v>
      </c>
      <c r="R2475" t="s">
        <v>8319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3">
        <f t="shared" si="153"/>
        <v>131.58000000000001</v>
      </c>
      <c r="Q2476" s="15" t="s">
        <v>8317</v>
      </c>
      <c r="R2476" t="s">
        <v>8319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3">
        <f t="shared" si="153"/>
        <v>32.32</v>
      </c>
      <c r="Q2477" s="15" t="s">
        <v>8317</v>
      </c>
      <c r="R2477" t="s">
        <v>8319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3">
        <f t="shared" si="153"/>
        <v>61.1</v>
      </c>
      <c r="Q2478" s="15" t="s">
        <v>8317</v>
      </c>
      <c r="R2478" t="s">
        <v>8319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3">
        <f t="shared" si="153"/>
        <v>31.34</v>
      </c>
      <c r="Q2479" s="15" t="s">
        <v>8317</v>
      </c>
      <c r="R2479" t="s">
        <v>8319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3">
        <f t="shared" si="153"/>
        <v>129.11000000000001</v>
      </c>
      <c r="Q2480" s="15" t="s">
        <v>8317</v>
      </c>
      <c r="R2480" t="s">
        <v>8319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3">
        <f t="shared" si="153"/>
        <v>25.02</v>
      </c>
      <c r="Q2481" s="15" t="s">
        <v>8317</v>
      </c>
      <c r="R2481" t="s">
        <v>8319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3">
        <f t="shared" si="153"/>
        <v>250</v>
      </c>
      <c r="Q2482" s="15" t="s">
        <v>8317</v>
      </c>
      <c r="R2482" t="s">
        <v>8319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3">
        <f t="shared" si="153"/>
        <v>47.54</v>
      </c>
      <c r="Q2483" s="15" t="s">
        <v>8317</v>
      </c>
      <c r="R2483" t="s">
        <v>8319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3">
        <f t="shared" si="153"/>
        <v>40.04</v>
      </c>
      <c r="Q2484" s="15" t="s">
        <v>8317</v>
      </c>
      <c r="R2484" t="s">
        <v>8319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3">
        <f t="shared" si="153"/>
        <v>65.84</v>
      </c>
      <c r="Q2485" s="15" t="s">
        <v>8317</v>
      </c>
      <c r="R2485" t="s">
        <v>8319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3">
        <f t="shared" si="153"/>
        <v>46.4</v>
      </c>
      <c r="Q2486" s="15" t="s">
        <v>8317</v>
      </c>
      <c r="R2486" t="s">
        <v>8319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3">
        <f t="shared" si="153"/>
        <v>50.37</v>
      </c>
      <c r="Q2487" s="15" t="s">
        <v>8317</v>
      </c>
      <c r="R2487" t="s">
        <v>8319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3">
        <f t="shared" si="153"/>
        <v>26.57</v>
      </c>
      <c r="Q2488" s="15" t="s">
        <v>8317</v>
      </c>
      <c r="R2488" t="s">
        <v>8319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3">
        <f t="shared" si="153"/>
        <v>39.49</v>
      </c>
      <c r="Q2489" s="15" t="s">
        <v>8317</v>
      </c>
      <c r="R2489" t="s">
        <v>8319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3">
        <f t="shared" si="153"/>
        <v>49.25</v>
      </c>
      <c r="Q2490" s="15" t="s">
        <v>8317</v>
      </c>
      <c r="R2490" t="s">
        <v>8319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3">
        <f t="shared" si="153"/>
        <v>62.38</v>
      </c>
      <c r="Q2491" s="15" t="s">
        <v>8317</v>
      </c>
      <c r="R2491" t="s">
        <v>8319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3">
        <f t="shared" si="153"/>
        <v>37.94</v>
      </c>
      <c r="Q2492" s="15" t="s">
        <v>8317</v>
      </c>
      <c r="R2492" t="s">
        <v>8319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3">
        <f t="shared" si="153"/>
        <v>51.6</v>
      </c>
      <c r="Q2493" s="15" t="s">
        <v>8317</v>
      </c>
      <c r="R2493" t="s">
        <v>8319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3">
        <f t="shared" si="153"/>
        <v>27.78</v>
      </c>
      <c r="Q2494" s="15" t="s">
        <v>8317</v>
      </c>
      <c r="R2494" t="s">
        <v>8319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3">
        <f t="shared" si="153"/>
        <v>99.38</v>
      </c>
      <c r="Q2495" s="15" t="s">
        <v>8317</v>
      </c>
      <c r="R2495" t="s">
        <v>8319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3">
        <f t="shared" si="153"/>
        <v>38.85</v>
      </c>
      <c r="Q2496" s="15" t="s">
        <v>8317</v>
      </c>
      <c r="R2496" t="s">
        <v>8319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3">
        <f t="shared" si="153"/>
        <v>45.55</v>
      </c>
      <c r="Q2497" s="15" t="s">
        <v>8317</v>
      </c>
      <c r="R2497" t="s">
        <v>8319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13">
        <f t="shared" ref="P2498:P2561" si="157">IFERROR(ROUND(E2498/L2498,2),0)</f>
        <v>600</v>
      </c>
      <c r="Q2498" s="15" t="s">
        <v>8317</v>
      </c>
      <c r="R2498" t="s">
        <v>8319</v>
      </c>
      <c r="S2498" s="18">
        <f t="shared" ref="S2498:S2561" si="158">(((J2498/60)/60)/24)+DATE(1970,1,1)</f>
        <v>41327.996435185189</v>
      </c>
      <c r="T2498" s="18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13">
        <f t="shared" si="157"/>
        <v>80.55</v>
      </c>
      <c r="Q2499" s="15" t="s">
        <v>8317</v>
      </c>
      <c r="R2499" t="s">
        <v>8319</v>
      </c>
      <c r="S2499" s="18">
        <f t="shared" si="158"/>
        <v>40730.878912037035</v>
      </c>
      <c r="T2499" s="18">
        <f t="shared" si="159"/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3">
        <f t="shared" si="157"/>
        <v>52.8</v>
      </c>
      <c r="Q2500" s="15" t="s">
        <v>8317</v>
      </c>
      <c r="R2500" t="s">
        <v>8319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3">
        <f t="shared" si="157"/>
        <v>47.68</v>
      </c>
      <c r="Q2501" s="15" t="s">
        <v>8317</v>
      </c>
      <c r="R2501" t="s">
        <v>8319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3">
        <f t="shared" si="157"/>
        <v>23.45</v>
      </c>
      <c r="Q2502" s="15" t="s">
        <v>8317</v>
      </c>
      <c r="R2502" t="s">
        <v>8319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3">
        <f t="shared" si="157"/>
        <v>40.14</v>
      </c>
      <c r="Q2503" s="15" t="s">
        <v>8325</v>
      </c>
      <c r="R2503" t="s">
        <v>8337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3">
        <f t="shared" si="157"/>
        <v>17.2</v>
      </c>
      <c r="Q2504" s="15" t="s">
        <v>8325</v>
      </c>
      <c r="R2504" t="s">
        <v>8337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3">
        <f t="shared" si="157"/>
        <v>0</v>
      </c>
      <c r="Q2505" s="15" t="s">
        <v>8325</v>
      </c>
      <c r="R2505" t="s">
        <v>8337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3">
        <f t="shared" si="157"/>
        <v>0</v>
      </c>
      <c r="Q2506" s="15" t="s">
        <v>8325</v>
      </c>
      <c r="R2506" t="s">
        <v>8337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3">
        <f t="shared" si="157"/>
        <v>0</v>
      </c>
      <c r="Q2507" s="15" t="s">
        <v>8325</v>
      </c>
      <c r="R2507" t="s">
        <v>8337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3">
        <f t="shared" si="157"/>
        <v>15</v>
      </c>
      <c r="Q2508" s="15" t="s">
        <v>8325</v>
      </c>
      <c r="R2508" t="s">
        <v>8337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3">
        <f t="shared" si="157"/>
        <v>0</v>
      </c>
      <c r="Q2509" s="15" t="s">
        <v>8325</v>
      </c>
      <c r="R2509" t="s">
        <v>8337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3">
        <f t="shared" si="157"/>
        <v>0</v>
      </c>
      <c r="Q2510" s="15" t="s">
        <v>8325</v>
      </c>
      <c r="R2510" t="s">
        <v>8337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3">
        <f t="shared" si="157"/>
        <v>35.71</v>
      </c>
      <c r="Q2511" s="15" t="s">
        <v>8325</v>
      </c>
      <c r="R2511" t="s">
        <v>8337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3">
        <f t="shared" si="157"/>
        <v>37.5</v>
      </c>
      <c r="Q2512" s="15" t="s">
        <v>8325</v>
      </c>
      <c r="R2512" t="s">
        <v>8337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3">
        <f t="shared" si="157"/>
        <v>0</v>
      </c>
      <c r="Q2513" s="15" t="s">
        <v>8325</v>
      </c>
      <c r="R2513" t="s">
        <v>8337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3">
        <f t="shared" si="157"/>
        <v>0</v>
      </c>
      <c r="Q2514" s="15" t="s">
        <v>8325</v>
      </c>
      <c r="R2514" t="s">
        <v>8337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3">
        <f t="shared" si="157"/>
        <v>0</v>
      </c>
      <c r="Q2515" s="15" t="s">
        <v>8325</v>
      </c>
      <c r="R2515" t="s">
        <v>8337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3">
        <f t="shared" si="157"/>
        <v>52.5</v>
      </c>
      <c r="Q2516" s="15" t="s">
        <v>8325</v>
      </c>
      <c r="R2516" t="s">
        <v>8337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3">
        <f t="shared" si="157"/>
        <v>77.5</v>
      </c>
      <c r="Q2517" s="15" t="s">
        <v>8325</v>
      </c>
      <c r="R2517" t="s">
        <v>8337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3">
        <f t="shared" si="157"/>
        <v>0</v>
      </c>
      <c r="Q2518" s="15" t="s">
        <v>8325</v>
      </c>
      <c r="R2518" t="s">
        <v>8337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3">
        <f t="shared" si="157"/>
        <v>53.55</v>
      </c>
      <c r="Q2519" s="15" t="s">
        <v>8325</v>
      </c>
      <c r="R2519" t="s">
        <v>8337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3">
        <f t="shared" si="157"/>
        <v>0</v>
      </c>
      <c r="Q2520" s="15" t="s">
        <v>8325</v>
      </c>
      <c r="R2520" t="s">
        <v>8337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3">
        <f t="shared" si="157"/>
        <v>16.25</v>
      </c>
      <c r="Q2521" s="15" t="s">
        <v>8325</v>
      </c>
      <c r="R2521" t="s">
        <v>8337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3">
        <f t="shared" si="157"/>
        <v>0</v>
      </c>
      <c r="Q2522" s="15" t="s">
        <v>8325</v>
      </c>
      <c r="R2522" t="s">
        <v>8337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3">
        <f t="shared" si="157"/>
        <v>103.68</v>
      </c>
      <c r="Q2523" s="15" t="s">
        <v>8317</v>
      </c>
      <c r="R2523" t="s">
        <v>8355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3">
        <f t="shared" si="157"/>
        <v>185.19</v>
      </c>
      <c r="Q2524" s="15" t="s">
        <v>8317</v>
      </c>
      <c r="R2524" t="s">
        <v>8355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3">
        <f t="shared" si="157"/>
        <v>54.15</v>
      </c>
      <c r="Q2525" s="15" t="s">
        <v>8317</v>
      </c>
      <c r="R2525" t="s">
        <v>8355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3">
        <f t="shared" si="157"/>
        <v>177.21</v>
      </c>
      <c r="Q2526" s="15" t="s">
        <v>8317</v>
      </c>
      <c r="R2526" t="s">
        <v>8355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3">
        <f t="shared" si="157"/>
        <v>100.33</v>
      </c>
      <c r="Q2527" s="15" t="s">
        <v>8317</v>
      </c>
      <c r="R2527" t="s">
        <v>8355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3">
        <f t="shared" si="157"/>
        <v>136.91</v>
      </c>
      <c r="Q2528" s="15" t="s">
        <v>8317</v>
      </c>
      <c r="R2528" t="s">
        <v>8355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3">
        <f t="shared" si="157"/>
        <v>57.54</v>
      </c>
      <c r="Q2529" s="15" t="s">
        <v>8317</v>
      </c>
      <c r="R2529" t="s">
        <v>8355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3">
        <f t="shared" si="157"/>
        <v>52.96</v>
      </c>
      <c r="Q2530" s="15" t="s">
        <v>8317</v>
      </c>
      <c r="R2530" t="s">
        <v>8355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3">
        <f t="shared" si="157"/>
        <v>82.33</v>
      </c>
      <c r="Q2531" s="15" t="s">
        <v>8317</v>
      </c>
      <c r="R2531" t="s">
        <v>8355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3">
        <f t="shared" si="157"/>
        <v>135.41999999999999</v>
      </c>
      <c r="Q2532" s="15" t="s">
        <v>8317</v>
      </c>
      <c r="R2532" t="s">
        <v>8355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3">
        <f t="shared" si="157"/>
        <v>74.069999999999993</v>
      </c>
      <c r="Q2533" s="15" t="s">
        <v>8317</v>
      </c>
      <c r="R2533" t="s">
        <v>8355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3">
        <f t="shared" si="157"/>
        <v>84.08</v>
      </c>
      <c r="Q2534" s="15" t="s">
        <v>8317</v>
      </c>
      <c r="R2534" t="s">
        <v>8355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3">
        <f t="shared" si="157"/>
        <v>61.03</v>
      </c>
      <c r="Q2535" s="15" t="s">
        <v>8317</v>
      </c>
      <c r="R2535" t="s">
        <v>8355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3">
        <f t="shared" si="157"/>
        <v>150</v>
      </c>
      <c r="Q2536" s="15" t="s">
        <v>8317</v>
      </c>
      <c r="R2536" t="s">
        <v>8355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3">
        <f t="shared" si="157"/>
        <v>266.08999999999997</v>
      </c>
      <c r="Q2537" s="15" t="s">
        <v>8317</v>
      </c>
      <c r="R2537" t="s">
        <v>8355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3">
        <f t="shared" si="157"/>
        <v>7.25</v>
      </c>
      <c r="Q2538" s="15" t="s">
        <v>8317</v>
      </c>
      <c r="R2538" t="s">
        <v>8355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3">
        <f t="shared" si="157"/>
        <v>100</v>
      </c>
      <c r="Q2539" s="15" t="s">
        <v>8317</v>
      </c>
      <c r="R2539" t="s">
        <v>8355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3">
        <f t="shared" si="157"/>
        <v>109.96</v>
      </c>
      <c r="Q2540" s="15" t="s">
        <v>8317</v>
      </c>
      <c r="R2540" t="s">
        <v>8355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3">
        <f t="shared" si="157"/>
        <v>169.92</v>
      </c>
      <c r="Q2541" s="15" t="s">
        <v>8317</v>
      </c>
      <c r="R2541" t="s">
        <v>8355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3">
        <f t="shared" si="157"/>
        <v>95.74</v>
      </c>
      <c r="Q2542" s="15" t="s">
        <v>8317</v>
      </c>
      <c r="R2542" t="s">
        <v>8355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3">
        <f t="shared" si="157"/>
        <v>59.46</v>
      </c>
      <c r="Q2543" s="15" t="s">
        <v>8317</v>
      </c>
      <c r="R2543" t="s">
        <v>8355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3">
        <f t="shared" si="157"/>
        <v>55.77</v>
      </c>
      <c r="Q2544" s="15" t="s">
        <v>8317</v>
      </c>
      <c r="R2544" t="s">
        <v>8355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3">
        <f t="shared" si="157"/>
        <v>30.08</v>
      </c>
      <c r="Q2545" s="15" t="s">
        <v>8317</v>
      </c>
      <c r="R2545" t="s">
        <v>8355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3">
        <f t="shared" si="157"/>
        <v>88.44</v>
      </c>
      <c r="Q2546" s="15" t="s">
        <v>8317</v>
      </c>
      <c r="R2546" t="s">
        <v>8355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3">
        <f t="shared" si="157"/>
        <v>64.03</v>
      </c>
      <c r="Q2547" s="15" t="s">
        <v>8317</v>
      </c>
      <c r="R2547" t="s">
        <v>8355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3">
        <f t="shared" si="157"/>
        <v>60.15</v>
      </c>
      <c r="Q2548" s="15" t="s">
        <v>8317</v>
      </c>
      <c r="R2548" t="s">
        <v>8355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3">
        <f t="shared" si="157"/>
        <v>49.19</v>
      </c>
      <c r="Q2549" s="15" t="s">
        <v>8317</v>
      </c>
      <c r="R2549" t="s">
        <v>8355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3">
        <f t="shared" si="157"/>
        <v>165.16</v>
      </c>
      <c r="Q2550" s="15" t="s">
        <v>8317</v>
      </c>
      <c r="R2550" t="s">
        <v>8355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3">
        <f t="shared" si="157"/>
        <v>43.62</v>
      </c>
      <c r="Q2551" s="15" t="s">
        <v>8317</v>
      </c>
      <c r="R2551" t="s">
        <v>8355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3">
        <f t="shared" si="157"/>
        <v>43.7</v>
      </c>
      <c r="Q2552" s="15" t="s">
        <v>8317</v>
      </c>
      <c r="R2552" t="s">
        <v>8355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3">
        <f t="shared" si="157"/>
        <v>67.42</v>
      </c>
      <c r="Q2553" s="15" t="s">
        <v>8317</v>
      </c>
      <c r="R2553" t="s">
        <v>8355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3">
        <f t="shared" si="157"/>
        <v>177.5</v>
      </c>
      <c r="Q2554" s="15" t="s">
        <v>8317</v>
      </c>
      <c r="R2554" t="s">
        <v>8355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3">
        <f t="shared" si="157"/>
        <v>38.880000000000003</v>
      </c>
      <c r="Q2555" s="15" t="s">
        <v>8317</v>
      </c>
      <c r="R2555" t="s">
        <v>8355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3">
        <f t="shared" si="157"/>
        <v>54.99</v>
      </c>
      <c r="Q2556" s="15" t="s">
        <v>8317</v>
      </c>
      <c r="R2556" t="s">
        <v>8355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3">
        <f t="shared" si="157"/>
        <v>61.34</v>
      </c>
      <c r="Q2557" s="15" t="s">
        <v>8317</v>
      </c>
      <c r="R2557" t="s">
        <v>8355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3">
        <f t="shared" si="157"/>
        <v>23.12</v>
      </c>
      <c r="Q2558" s="15" t="s">
        <v>8317</v>
      </c>
      <c r="R2558" t="s">
        <v>8355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3">
        <f t="shared" si="157"/>
        <v>29.61</v>
      </c>
      <c r="Q2559" s="15" t="s">
        <v>8317</v>
      </c>
      <c r="R2559" t="s">
        <v>8355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3">
        <f t="shared" si="157"/>
        <v>75.61</v>
      </c>
      <c r="Q2560" s="15" t="s">
        <v>8317</v>
      </c>
      <c r="R2560" t="s">
        <v>8355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3">
        <f t="shared" si="157"/>
        <v>35.6</v>
      </c>
      <c r="Q2561" s="15" t="s">
        <v>8317</v>
      </c>
      <c r="R2561" t="s">
        <v>8355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13">
        <f t="shared" ref="P2562:P2625" si="161">IFERROR(ROUND(E2562/L2562,2),0)</f>
        <v>143</v>
      </c>
      <c r="Q2562" s="15" t="s">
        <v>8317</v>
      </c>
      <c r="R2562" t="s">
        <v>8355</v>
      </c>
      <c r="S2562" s="18">
        <f t="shared" ref="S2562:S2625" si="162">(((J2562/60)/60)/24)+DATE(1970,1,1)</f>
        <v>42039.951087962967</v>
      </c>
      <c r="T2562" s="18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3">
        <f t="shared" si="161"/>
        <v>0</v>
      </c>
      <c r="Q2563" s="15" t="s">
        <v>8325</v>
      </c>
      <c r="R2563" t="s">
        <v>8326</v>
      </c>
      <c r="S2563" s="18">
        <f t="shared" si="162"/>
        <v>42260.528807870374</v>
      </c>
      <c r="T2563" s="18">
        <f t="shared" si="163"/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3">
        <f t="shared" si="161"/>
        <v>25</v>
      </c>
      <c r="Q2564" s="15" t="s">
        <v>8325</v>
      </c>
      <c r="R2564" t="s">
        <v>8326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3">
        <f t="shared" si="161"/>
        <v>0</v>
      </c>
      <c r="Q2565" s="15" t="s">
        <v>8325</v>
      </c>
      <c r="R2565" t="s">
        <v>8326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3">
        <f t="shared" si="161"/>
        <v>0</v>
      </c>
      <c r="Q2566" s="15" t="s">
        <v>8325</v>
      </c>
      <c r="R2566" t="s">
        <v>8326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3">
        <f t="shared" si="161"/>
        <v>100</v>
      </c>
      <c r="Q2567" s="15" t="s">
        <v>8325</v>
      </c>
      <c r="R2567" t="s">
        <v>8326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3">
        <f t="shared" si="161"/>
        <v>0</v>
      </c>
      <c r="Q2568" s="15" t="s">
        <v>8325</v>
      </c>
      <c r="R2568" t="s">
        <v>8326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3">
        <f t="shared" si="161"/>
        <v>60</v>
      </c>
      <c r="Q2569" s="15" t="s">
        <v>8325</v>
      </c>
      <c r="R2569" t="s">
        <v>8326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3">
        <f t="shared" si="161"/>
        <v>50</v>
      </c>
      <c r="Q2570" s="15" t="s">
        <v>8325</v>
      </c>
      <c r="R2570" t="s">
        <v>8326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3">
        <f t="shared" si="161"/>
        <v>72.5</v>
      </c>
      <c r="Q2571" s="15" t="s">
        <v>8325</v>
      </c>
      <c r="R2571" t="s">
        <v>8326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3">
        <f t="shared" si="161"/>
        <v>29.5</v>
      </c>
      <c r="Q2572" s="15" t="s">
        <v>8325</v>
      </c>
      <c r="R2572" t="s">
        <v>8326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3">
        <f t="shared" si="161"/>
        <v>62.5</v>
      </c>
      <c r="Q2573" s="15" t="s">
        <v>8325</v>
      </c>
      <c r="R2573" t="s">
        <v>8326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3">
        <f t="shared" si="161"/>
        <v>0</v>
      </c>
      <c r="Q2574" s="15" t="s">
        <v>8325</v>
      </c>
      <c r="R2574" t="s">
        <v>8326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3">
        <f t="shared" si="161"/>
        <v>0</v>
      </c>
      <c r="Q2575" s="15" t="s">
        <v>8325</v>
      </c>
      <c r="R2575" t="s">
        <v>8326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3">
        <f t="shared" si="161"/>
        <v>0</v>
      </c>
      <c r="Q2576" s="15" t="s">
        <v>8325</v>
      </c>
      <c r="R2576" t="s">
        <v>8326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3">
        <f t="shared" si="161"/>
        <v>0</v>
      </c>
      <c r="Q2577" s="15" t="s">
        <v>8325</v>
      </c>
      <c r="R2577" t="s">
        <v>8326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3">
        <f t="shared" si="161"/>
        <v>0</v>
      </c>
      <c r="Q2578" s="15" t="s">
        <v>8325</v>
      </c>
      <c r="R2578" t="s">
        <v>8326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3">
        <f t="shared" si="161"/>
        <v>0</v>
      </c>
      <c r="Q2579" s="15" t="s">
        <v>8325</v>
      </c>
      <c r="R2579" t="s">
        <v>8326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3">
        <f t="shared" si="161"/>
        <v>0</v>
      </c>
      <c r="Q2580" s="15" t="s">
        <v>8325</v>
      </c>
      <c r="R2580" t="s">
        <v>8326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3">
        <f t="shared" si="161"/>
        <v>23.08</v>
      </c>
      <c r="Q2581" s="15" t="s">
        <v>8325</v>
      </c>
      <c r="R2581" t="s">
        <v>8326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3">
        <f t="shared" si="161"/>
        <v>25.5</v>
      </c>
      <c r="Q2582" s="15" t="s">
        <v>8325</v>
      </c>
      <c r="R2582" t="s">
        <v>8326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3">
        <f t="shared" si="161"/>
        <v>48.18</v>
      </c>
      <c r="Q2583" s="15" t="s">
        <v>8325</v>
      </c>
      <c r="R2583" t="s">
        <v>8326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3">
        <f t="shared" si="161"/>
        <v>1</v>
      </c>
      <c r="Q2584" s="15" t="s">
        <v>8325</v>
      </c>
      <c r="R2584" t="s">
        <v>8326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3">
        <f t="shared" si="161"/>
        <v>1</v>
      </c>
      <c r="Q2585" s="15" t="s">
        <v>8325</v>
      </c>
      <c r="R2585" t="s">
        <v>8326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3">
        <f t="shared" si="161"/>
        <v>0</v>
      </c>
      <c r="Q2586" s="15" t="s">
        <v>8325</v>
      </c>
      <c r="R2586" t="s">
        <v>8326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3">
        <f t="shared" si="161"/>
        <v>50</v>
      </c>
      <c r="Q2587" s="15" t="s">
        <v>8325</v>
      </c>
      <c r="R2587" t="s">
        <v>8326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3">
        <f t="shared" si="161"/>
        <v>5</v>
      </c>
      <c r="Q2588" s="15" t="s">
        <v>8325</v>
      </c>
      <c r="R2588" t="s">
        <v>8326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3">
        <f t="shared" si="161"/>
        <v>202.83</v>
      </c>
      <c r="Q2589" s="15" t="s">
        <v>8325</v>
      </c>
      <c r="R2589" t="s">
        <v>8326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3">
        <f t="shared" si="161"/>
        <v>29.13</v>
      </c>
      <c r="Q2590" s="15" t="s">
        <v>8325</v>
      </c>
      <c r="R2590" t="s">
        <v>8326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3">
        <f t="shared" si="161"/>
        <v>5</v>
      </c>
      <c r="Q2591" s="15" t="s">
        <v>8325</v>
      </c>
      <c r="R2591" t="s">
        <v>8326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3">
        <f t="shared" si="161"/>
        <v>0</v>
      </c>
      <c r="Q2592" s="15" t="s">
        <v>8325</v>
      </c>
      <c r="R2592" t="s">
        <v>8326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3">
        <f t="shared" si="161"/>
        <v>13</v>
      </c>
      <c r="Q2593" s="15" t="s">
        <v>8325</v>
      </c>
      <c r="R2593" t="s">
        <v>8326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3">
        <f t="shared" si="161"/>
        <v>50</v>
      </c>
      <c r="Q2594" s="15" t="s">
        <v>8325</v>
      </c>
      <c r="R2594" t="s">
        <v>8326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3">
        <f t="shared" si="161"/>
        <v>0</v>
      </c>
      <c r="Q2595" s="15" t="s">
        <v>8325</v>
      </c>
      <c r="R2595" t="s">
        <v>8326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3">
        <f t="shared" si="161"/>
        <v>1</v>
      </c>
      <c r="Q2596" s="15" t="s">
        <v>8325</v>
      </c>
      <c r="R2596" t="s">
        <v>8326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3">
        <f t="shared" si="161"/>
        <v>96.05</v>
      </c>
      <c r="Q2597" s="15" t="s">
        <v>8325</v>
      </c>
      <c r="R2597" t="s">
        <v>8326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3">
        <f t="shared" si="161"/>
        <v>305.77999999999997</v>
      </c>
      <c r="Q2598" s="15" t="s">
        <v>8325</v>
      </c>
      <c r="R2598" t="s">
        <v>8326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3">
        <f t="shared" si="161"/>
        <v>12.14</v>
      </c>
      <c r="Q2599" s="15" t="s">
        <v>8325</v>
      </c>
      <c r="R2599" t="s">
        <v>8326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3">
        <f t="shared" si="161"/>
        <v>83.57</v>
      </c>
      <c r="Q2600" s="15" t="s">
        <v>8325</v>
      </c>
      <c r="R2600" t="s">
        <v>8326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3">
        <f t="shared" si="161"/>
        <v>18</v>
      </c>
      <c r="Q2601" s="15" t="s">
        <v>8325</v>
      </c>
      <c r="R2601" t="s">
        <v>8326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3">
        <f t="shared" si="161"/>
        <v>115.53</v>
      </c>
      <c r="Q2602" s="15" t="s">
        <v>8325</v>
      </c>
      <c r="R2602" t="s">
        <v>8326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3">
        <f t="shared" si="161"/>
        <v>21.9</v>
      </c>
      <c r="Q2603" s="15" t="s">
        <v>8312</v>
      </c>
      <c r="R2603" t="s">
        <v>8338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3">
        <f t="shared" si="161"/>
        <v>80.02</v>
      </c>
      <c r="Q2604" s="15" t="s">
        <v>8312</v>
      </c>
      <c r="R2604" t="s">
        <v>8338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3">
        <f t="shared" si="161"/>
        <v>35.520000000000003</v>
      </c>
      <c r="Q2605" s="15" t="s">
        <v>8312</v>
      </c>
      <c r="R2605" t="s">
        <v>8338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3">
        <f t="shared" si="161"/>
        <v>64.930000000000007</v>
      </c>
      <c r="Q2606" s="15" t="s">
        <v>8312</v>
      </c>
      <c r="R2606" t="s">
        <v>8338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3">
        <f t="shared" si="161"/>
        <v>60.97</v>
      </c>
      <c r="Q2607" s="15" t="s">
        <v>8312</v>
      </c>
      <c r="R2607" t="s">
        <v>8338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3">
        <f t="shared" si="161"/>
        <v>31.44</v>
      </c>
      <c r="Q2608" s="15" t="s">
        <v>8312</v>
      </c>
      <c r="R2608" t="s">
        <v>8338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3">
        <f t="shared" si="161"/>
        <v>81.95</v>
      </c>
      <c r="Q2609" s="15" t="s">
        <v>8312</v>
      </c>
      <c r="R2609" t="s">
        <v>8338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3">
        <f t="shared" si="161"/>
        <v>58.93</v>
      </c>
      <c r="Q2610" s="15" t="s">
        <v>8312</v>
      </c>
      <c r="R2610" t="s">
        <v>8338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3">
        <f t="shared" si="161"/>
        <v>157.29</v>
      </c>
      <c r="Q2611" s="15" t="s">
        <v>8312</v>
      </c>
      <c r="R2611" t="s">
        <v>8338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3">
        <f t="shared" si="161"/>
        <v>55.76</v>
      </c>
      <c r="Q2612" s="15" t="s">
        <v>8312</v>
      </c>
      <c r="R2612" t="s">
        <v>8338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3">
        <f t="shared" si="161"/>
        <v>83.8</v>
      </c>
      <c r="Q2613" s="15" t="s">
        <v>8312</v>
      </c>
      <c r="R2613" t="s">
        <v>8338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3">
        <f t="shared" si="161"/>
        <v>58.42</v>
      </c>
      <c r="Q2614" s="15" t="s">
        <v>8312</v>
      </c>
      <c r="R2614" t="s">
        <v>8338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3">
        <f t="shared" si="161"/>
        <v>270.57</v>
      </c>
      <c r="Q2615" s="15" t="s">
        <v>8312</v>
      </c>
      <c r="R2615" t="s">
        <v>8338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3">
        <f t="shared" si="161"/>
        <v>107.1</v>
      </c>
      <c r="Q2616" s="15" t="s">
        <v>8312</v>
      </c>
      <c r="R2616" t="s">
        <v>8338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3">
        <f t="shared" si="161"/>
        <v>47.18</v>
      </c>
      <c r="Q2617" s="15" t="s">
        <v>8312</v>
      </c>
      <c r="R2617" t="s">
        <v>8338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3">
        <f t="shared" si="161"/>
        <v>120.31</v>
      </c>
      <c r="Q2618" s="15" t="s">
        <v>8312</v>
      </c>
      <c r="R2618" t="s">
        <v>8338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3">
        <f t="shared" si="161"/>
        <v>27.6</v>
      </c>
      <c r="Q2619" s="15" t="s">
        <v>8312</v>
      </c>
      <c r="R2619" t="s">
        <v>8338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3">
        <f t="shared" si="161"/>
        <v>205.3</v>
      </c>
      <c r="Q2620" s="15" t="s">
        <v>8312</v>
      </c>
      <c r="R2620" t="s">
        <v>8338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3">
        <f t="shared" si="161"/>
        <v>35.549999999999997</v>
      </c>
      <c r="Q2621" s="15" t="s">
        <v>8312</v>
      </c>
      <c r="R2621" t="s">
        <v>8338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3">
        <f t="shared" si="161"/>
        <v>74.64</v>
      </c>
      <c r="Q2622" s="15" t="s">
        <v>8312</v>
      </c>
      <c r="R2622" t="s">
        <v>8338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3">
        <f t="shared" si="161"/>
        <v>47.06</v>
      </c>
      <c r="Q2623" s="15" t="s">
        <v>8312</v>
      </c>
      <c r="R2623" t="s">
        <v>8338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3">
        <f t="shared" si="161"/>
        <v>26.59</v>
      </c>
      <c r="Q2624" s="15" t="s">
        <v>8312</v>
      </c>
      <c r="R2624" t="s">
        <v>8338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3">
        <f t="shared" si="161"/>
        <v>36.770000000000003</v>
      </c>
      <c r="Q2625" s="15" t="s">
        <v>8312</v>
      </c>
      <c r="R2625" t="s">
        <v>8338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13">
        <f t="shared" ref="P2626:P2689" si="165">IFERROR(ROUND(E2626/L2626,2),0)</f>
        <v>31.82</v>
      </c>
      <c r="Q2626" s="15" t="s">
        <v>8312</v>
      </c>
      <c r="R2626" t="s">
        <v>8338</v>
      </c>
      <c r="S2626" s="18">
        <f t="shared" ref="S2626:S2689" si="166">(((J2626/60)/60)/24)+DATE(1970,1,1)</f>
        <v>41144.42155092593</v>
      </c>
      <c r="T2626" s="18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13">
        <f t="shared" si="165"/>
        <v>27.58</v>
      </c>
      <c r="Q2627" s="15" t="s">
        <v>8312</v>
      </c>
      <c r="R2627" t="s">
        <v>8338</v>
      </c>
      <c r="S2627" s="18">
        <f t="shared" si="166"/>
        <v>42658.810277777782</v>
      </c>
      <c r="T2627" s="18">
        <f t="shared" si="167"/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3">
        <f t="shared" si="165"/>
        <v>56</v>
      </c>
      <c r="Q2628" s="15" t="s">
        <v>8312</v>
      </c>
      <c r="R2628" t="s">
        <v>8338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3">
        <f t="shared" si="165"/>
        <v>21.56</v>
      </c>
      <c r="Q2629" s="15" t="s">
        <v>8312</v>
      </c>
      <c r="R2629" t="s">
        <v>8338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3">
        <f t="shared" si="165"/>
        <v>44.1</v>
      </c>
      <c r="Q2630" s="15" t="s">
        <v>8312</v>
      </c>
      <c r="R2630" t="s">
        <v>8338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3">
        <f t="shared" si="165"/>
        <v>63.87</v>
      </c>
      <c r="Q2631" s="15" t="s">
        <v>8312</v>
      </c>
      <c r="R2631" t="s">
        <v>8338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3">
        <f t="shared" si="165"/>
        <v>38.99</v>
      </c>
      <c r="Q2632" s="15" t="s">
        <v>8312</v>
      </c>
      <c r="R2632" t="s">
        <v>8338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3">
        <f t="shared" si="165"/>
        <v>80.19</v>
      </c>
      <c r="Q2633" s="15" t="s">
        <v>8312</v>
      </c>
      <c r="R2633" t="s">
        <v>8338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3">
        <f t="shared" si="165"/>
        <v>34.9</v>
      </c>
      <c r="Q2634" s="15" t="s">
        <v>8312</v>
      </c>
      <c r="R2634" t="s">
        <v>8338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3">
        <f t="shared" si="165"/>
        <v>89.1</v>
      </c>
      <c r="Q2635" s="15" t="s">
        <v>8312</v>
      </c>
      <c r="R2635" t="s">
        <v>8338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3">
        <f t="shared" si="165"/>
        <v>39.44</v>
      </c>
      <c r="Q2636" s="15" t="s">
        <v>8312</v>
      </c>
      <c r="R2636" t="s">
        <v>8338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3">
        <f t="shared" si="165"/>
        <v>136.9</v>
      </c>
      <c r="Q2637" s="15" t="s">
        <v>8312</v>
      </c>
      <c r="R2637" t="s">
        <v>8338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3">
        <f t="shared" si="165"/>
        <v>37.46</v>
      </c>
      <c r="Q2638" s="15" t="s">
        <v>8312</v>
      </c>
      <c r="R2638" t="s">
        <v>8338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3">
        <f t="shared" si="165"/>
        <v>31.96</v>
      </c>
      <c r="Q2639" s="15" t="s">
        <v>8312</v>
      </c>
      <c r="R2639" t="s">
        <v>8338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3">
        <f t="shared" si="165"/>
        <v>25.21</v>
      </c>
      <c r="Q2640" s="15" t="s">
        <v>8312</v>
      </c>
      <c r="R2640" t="s">
        <v>8338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3">
        <f t="shared" si="165"/>
        <v>10.039999999999999</v>
      </c>
      <c r="Q2641" s="15" t="s">
        <v>8312</v>
      </c>
      <c r="R2641" t="s">
        <v>8338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3">
        <f t="shared" si="165"/>
        <v>45.94</v>
      </c>
      <c r="Q2642" s="15" t="s">
        <v>8312</v>
      </c>
      <c r="R2642" t="s">
        <v>8338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3">
        <f t="shared" si="165"/>
        <v>15</v>
      </c>
      <c r="Q2643" s="15" t="s">
        <v>8312</v>
      </c>
      <c r="R2643" t="s">
        <v>8338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3">
        <f t="shared" si="165"/>
        <v>0</v>
      </c>
      <c r="Q2644" s="15" t="s">
        <v>8312</v>
      </c>
      <c r="R2644" t="s">
        <v>8338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3">
        <f t="shared" si="165"/>
        <v>223.58</v>
      </c>
      <c r="Q2645" s="15" t="s">
        <v>8312</v>
      </c>
      <c r="R2645" t="s">
        <v>8338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3">
        <f t="shared" si="165"/>
        <v>39.479999999999997</v>
      </c>
      <c r="Q2646" s="15" t="s">
        <v>8312</v>
      </c>
      <c r="R2646" t="s">
        <v>8338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3">
        <f t="shared" si="165"/>
        <v>91.3</v>
      </c>
      <c r="Q2647" s="15" t="s">
        <v>8312</v>
      </c>
      <c r="R2647" t="s">
        <v>8338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3">
        <f t="shared" si="165"/>
        <v>78.67</v>
      </c>
      <c r="Q2648" s="15" t="s">
        <v>8312</v>
      </c>
      <c r="R2648" t="s">
        <v>8338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3">
        <f t="shared" si="165"/>
        <v>12</v>
      </c>
      <c r="Q2649" s="15" t="s">
        <v>8312</v>
      </c>
      <c r="R2649" t="s">
        <v>8338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3">
        <f t="shared" si="165"/>
        <v>17.670000000000002</v>
      </c>
      <c r="Q2650" s="15" t="s">
        <v>8312</v>
      </c>
      <c r="R2650" t="s">
        <v>8338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3">
        <f t="shared" si="165"/>
        <v>41.33</v>
      </c>
      <c r="Q2651" s="15" t="s">
        <v>8312</v>
      </c>
      <c r="R2651" t="s">
        <v>8338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3">
        <f t="shared" si="165"/>
        <v>71.599999999999994</v>
      </c>
      <c r="Q2652" s="15" t="s">
        <v>8312</v>
      </c>
      <c r="R2652" t="s">
        <v>8338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3">
        <f t="shared" si="165"/>
        <v>307.82</v>
      </c>
      <c r="Q2653" s="15" t="s">
        <v>8312</v>
      </c>
      <c r="R2653" t="s">
        <v>8338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3">
        <f t="shared" si="165"/>
        <v>80.45</v>
      </c>
      <c r="Q2654" s="15" t="s">
        <v>8312</v>
      </c>
      <c r="R2654" t="s">
        <v>8338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3">
        <f t="shared" si="165"/>
        <v>83.94</v>
      </c>
      <c r="Q2655" s="15" t="s">
        <v>8312</v>
      </c>
      <c r="R2655" t="s">
        <v>8338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3">
        <f t="shared" si="165"/>
        <v>8.5</v>
      </c>
      <c r="Q2656" s="15" t="s">
        <v>8312</v>
      </c>
      <c r="R2656" t="s">
        <v>8338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3">
        <f t="shared" si="165"/>
        <v>73.37</v>
      </c>
      <c r="Q2657" s="15" t="s">
        <v>8312</v>
      </c>
      <c r="R2657" t="s">
        <v>8338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3">
        <f t="shared" si="165"/>
        <v>112.86</v>
      </c>
      <c r="Q2658" s="15" t="s">
        <v>8312</v>
      </c>
      <c r="R2658" t="s">
        <v>8338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3">
        <f t="shared" si="165"/>
        <v>95.28</v>
      </c>
      <c r="Q2659" s="15" t="s">
        <v>8312</v>
      </c>
      <c r="R2659" t="s">
        <v>8338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3">
        <f t="shared" si="165"/>
        <v>22.75</v>
      </c>
      <c r="Q2660" s="15" t="s">
        <v>8312</v>
      </c>
      <c r="R2660" t="s">
        <v>8338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3">
        <f t="shared" si="165"/>
        <v>133.30000000000001</v>
      </c>
      <c r="Q2661" s="15" t="s">
        <v>8312</v>
      </c>
      <c r="R2661" t="s">
        <v>8338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3">
        <f t="shared" si="165"/>
        <v>3.8</v>
      </c>
      <c r="Q2662" s="15" t="s">
        <v>8312</v>
      </c>
      <c r="R2662" t="s">
        <v>8338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3">
        <f t="shared" si="165"/>
        <v>85.75</v>
      </c>
      <c r="Q2663" s="15" t="s">
        <v>8312</v>
      </c>
      <c r="R2663" t="s">
        <v>8339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3">
        <f t="shared" si="165"/>
        <v>267</v>
      </c>
      <c r="Q2664" s="15" t="s">
        <v>8312</v>
      </c>
      <c r="R2664" t="s">
        <v>8339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3">
        <f t="shared" si="165"/>
        <v>373.56</v>
      </c>
      <c r="Q2665" s="15" t="s">
        <v>8312</v>
      </c>
      <c r="R2665" t="s">
        <v>8339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3">
        <f t="shared" si="165"/>
        <v>174.04</v>
      </c>
      <c r="Q2666" s="15" t="s">
        <v>8312</v>
      </c>
      <c r="R2666" t="s">
        <v>8339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3">
        <f t="shared" si="165"/>
        <v>93.7</v>
      </c>
      <c r="Q2667" s="15" t="s">
        <v>8312</v>
      </c>
      <c r="R2667" t="s">
        <v>8339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3">
        <f t="shared" si="165"/>
        <v>77.33</v>
      </c>
      <c r="Q2668" s="15" t="s">
        <v>8312</v>
      </c>
      <c r="R2668" t="s">
        <v>8339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3">
        <f t="shared" si="165"/>
        <v>92.22</v>
      </c>
      <c r="Q2669" s="15" t="s">
        <v>8312</v>
      </c>
      <c r="R2669" t="s">
        <v>8339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3">
        <f t="shared" si="165"/>
        <v>60.96</v>
      </c>
      <c r="Q2670" s="15" t="s">
        <v>8312</v>
      </c>
      <c r="R2670" t="s">
        <v>8339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3">
        <f t="shared" si="165"/>
        <v>91</v>
      </c>
      <c r="Q2671" s="15" t="s">
        <v>8312</v>
      </c>
      <c r="R2671" t="s">
        <v>8339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3">
        <f t="shared" si="165"/>
        <v>41.58</v>
      </c>
      <c r="Q2672" s="15" t="s">
        <v>8312</v>
      </c>
      <c r="R2672" t="s">
        <v>8339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3">
        <f t="shared" si="165"/>
        <v>33.76</v>
      </c>
      <c r="Q2673" s="15" t="s">
        <v>8312</v>
      </c>
      <c r="R2673" t="s">
        <v>8339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3">
        <f t="shared" si="165"/>
        <v>70.62</v>
      </c>
      <c r="Q2674" s="15" t="s">
        <v>8312</v>
      </c>
      <c r="R2674" t="s">
        <v>8339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3">
        <f t="shared" si="165"/>
        <v>167.15</v>
      </c>
      <c r="Q2675" s="15" t="s">
        <v>8312</v>
      </c>
      <c r="R2675" t="s">
        <v>8339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3">
        <f t="shared" si="165"/>
        <v>128.62</v>
      </c>
      <c r="Q2676" s="15" t="s">
        <v>8312</v>
      </c>
      <c r="R2676" t="s">
        <v>8339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3">
        <f t="shared" si="165"/>
        <v>65.41</v>
      </c>
      <c r="Q2677" s="15" t="s">
        <v>8312</v>
      </c>
      <c r="R2677" t="s">
        <v>8339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3">
        <f t="shared" si="165"/>
        <v>117.56</v>
      </c>
      <c r="Q2678" s="15" t="s">
        <v>8312</v>
      </c>
      <c r="R2678" t="s">
        <v>8339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3">
        <f t="shared" si="165"/>
        <v>126.48</v>
      </c>
      <c r="Q2679" s="15" t="s">
        <v>8312</v>
      </c>
      <c r="R2679" t="s">
        <v>8339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3">
        <f t="shared" si="165"/>
        <v>550</v>
      </c>
      <c r="Q2680" s="15" t="s">
        <v>8312</v>
      </c>
      <c r="R2680" t="s">
        <v>8339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3">
        <f t="shared" si="165"/>
        <v>44</v>
      </c>
      <c r="Q2681" s="15" t="s">
        <v>8312</v>
      </c>
      <c r="R2681" t="s">
        <v>8339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3">
        <f t="shared" si="165"/>
        <v>69</v>
      </c>
      <c r="Q2682" s="15" t="s">
        <v>8312</v>
      </c>
      <c r="R2682" t="s">
        <v>8339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3">
        <f t="shared" si="165"/>
        <v>27.5</v>
      </c>
      <c r="Q2683" s="15" t="s">
        <v>8325</v>
      </c>
      <c r="R2683" t="s">
        <v>8326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3">
        <f t="shared" si="165"/>
        <v>84.9</v>
      </c>
      <c r="Q2684" s="15" t="s">
        <v>8325</v>
      </c>
      <c r="R2684" t="s">
        <v>8326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3">
        <f t="shared" si="165"/>
        <v>12</v>
      </c>
      <c r="Q2685" s="15" t="s">
        <v>8325</v>
      </c>
      <c r="R2685" t="s">
        <v>8326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3">
        <f t="shared" si="165"/>
        <v>200</v>
      </c>
      <c r="Q2686" s="15" t="s">
        <v>8325</v>
      </c>
      <c r="R2686" t="s">
        <v>8326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3">
        <f t="shared" si="165"/>
        <v>10</v>
      </c>
      <c r="Q2687" s="15" t="s">
        <v>8325</v>
      </c>
      <c r="R2687" t="s">
        <v>8326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3">
        <f t="shared" si="165"/>
        <v>0</v>
      </c>
      <c r="Q2688" s="15" t="s">
        <v>8325</v>
      </c>
      <c r="R2688" t="s">
        <v>8326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3">
        <f t="shared" si="165"/>
        <v>0</v>
      </c>
      <c r="Q2689" s="15" t="s">
        <v>8325</v>
      </c>
      <c r="R2689" t="s">
        <v>8326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13">
        <f t="shared" ref="P2690:P2753" si="169">IFERROR(ROUND(E2690/L2690,2),0)</f>
        <v>5.29</v>
      </c>
      <c r="Q2690" s="15" t="s">
        <v>8325</v>
      </c>
      <c r="R2690" t="s">
        <v>8326</v>
      </c>
      <c r="S2690" s="18">
        <f t="shared" ref="S2690:S2753" si="170">(((J2690/60)/60)/24)+DATE(1970,1,1)</f>
        <v>42028.118865740747</v>
      </c>
      <c r="T2690" s="18">
        <f t="shared" ref="T2690:T2753" si="171">(((I2690/60)/60)/24)+DATE(1970,1,1)</f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13">
        <f t="shared" si="169"/>
        <v>1</v>
      </c>
      <c r="Q2691" s="15" t="s">
        <v>8325</v>
      </c>
      <c r="R2691" t="s">
        <v>8326</v>
      </c>
      <c r="S2691" s="18">
        <f t="shared" si="170"/>
        <v>42551.961689814809</v>
      </c>
      <c r="T2691" s="18">
        <f t="shared" si="171"/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3">
        <f t="shared" si="169"/>
        <v>72.760000000000005</v>
      </c>
      <c r="Q2692" s="15" t="s">
        <v>8325</v>
      </c>
      <c r="R2692" t="s">
        <v>8326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3">
        <f t="shared" si="169"/>
        <v>17.5</v>
      </c>
      <c r="Q2693" s="15" t="s">
        <v>8325</v>
      </c>
      <c r="R2693" t="s">
        <v>8326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3">
        <f t="shared" si="169"/>
        <v>25</v>
      </c>
      <c r="Q2694" s="15" t="s">
        <v>8325</v>
      </c>
      <c r="R2694" t="s">
        <v>8326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3">
        <f t="shared" si="169"/>
        <v>13.33</v>
      </c>
      <c r="Q2695" s="15" t="s">
        <v>8325</v>
      </c>
      <c r="R2695" t="s">
        <v>8326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3">
        <f t="shared" si="169"/>
        <v>1</v>
      </c>
      <c r="Q2696" s="15" t="s">
        <v>8325</v>
      </c>
      <c r="R2696" t="s">
        <v>8326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3">
        <f t="shared" si="169"/>
        <v>23.67</v>
      </c>
      <c r="Q2697" s="15" t="s">
        <v>8325</v>
      </c>
      <c r="R2697" t="s">
        <v>8326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3">
        <f t="shared" si="169"/>
        <v>89.21</v>
      </c>
      <c r="Q2698" s="15" t="s">
        <v>8325</v>
      </c>
      <c r="R2698" t="s">
        <v>8326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3">
        <f t="shared" si="169"/>
        <v>116.56</v>
      </c>
      <c r="Q2699" s="15" t="s">
        <v>8325</v>
      </c>
      <c r="R2699" t="s">
        <v>8326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3">
        <f t="shared" si="169"/>
        <v>13.01</v>
      </c>
      <c r="Q2700" s="15" t="s">
        <v>8325</v>
      </c>
      <c r="R2700" t="s">
        <v>8326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3">
        <f t="shared" si="169"/>
        <v>0</v>
      </c>
      <c r="Q2701" s="15" t="s">
        <v>8325</v>
      </c>
      <c r="R2701" t="s">
        <v>8326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3">
        <f t="shared" si="169"/>
        <v>17.5</v>
      </c>
      <c r="Q2702" s="15" t="s">
        <v>8325</v>
      </c>
      <c r="R2702" t="s">
        <v>8326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3">
        <f t="shared" si="169"/>
        <v>34.130000000000003</v>
      </c>
      <c r="Q2703" s="15" t="s">
        <v>8341</v>
      </c>
      <c r="R2703" t="s">
        <v>8343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3">
        <f t="shared" si="169"/>
        <v>132.35</v>
      </c>
      <c r="Q2704" s="15" t="s">
        <v>8341</v>
      </c>
      <c r="R2704" t="s">
        <v>8343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3">
        <f t="shared" si="169"/>
        <v>922.22</v>
      </c>
      <c r="Q2705" s="15" t="s">
        <v>8341</v>
      </c>
      <c r="R2705" t="s">
        <v>8343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3">
        <f t="shared" si="169"/>
        <v>163.57</v>
      </c>
      <c r="Q2706" s="15" t="s">
        <v>8341</v>
      </c>
      <c r="R2706" t="s">
        <v>8343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3">
        <f t="shared" si="169"/>
        <v>217.38</v>
      </c>
      <c r="Q2707" s="15" t="s">
        <v>8341</v>
      </c>
      <c r="R2707" t="s">
        <v>8343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3">
        <f t="shared" si="169"/>
        <v>149.44</v>
      </c>
      <c r="Q2708" s="15" t="s">
        <v>8341</v>
      </c>
      <c r="R2708" t="s">
        <v>8343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3">
        <f t="shared" si="169"/>
        <v>71.239999999999995</v>
      </c>
      <c r="Q2709" s="15" t="s">
        <v>8341</v>
      </c>
      <c r="R2709" t="s">
        <v>8343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3">
        <f t="shared" si="169"/>
        <v>44.46</v>
      </c>
      <c r="Q2710" s="15" t="s">
        <v>8341</v>
      </c>
      <c r="R2710" t="s">
        <v>8343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3">
        <f t="shared" si="169"/>
        <v>164.94</v>
      </c>
      <c r="Q2711" s="15" t="s">
        <v>8341</v>
      </c>
      <c r="R2711" t="s">
        <v>8343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3">
        <f t="shared" si="169"/>
        <v>84.87</v>
      </c>
      <c r="Q2712" s="15" t="s">
        <v>8341</v>
      </c>
      <c r="R2712" t="s">
        <v>8343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3">
        <f t="shared" si="169"/>
        <v>53.95</v>
      </c>
      <c r="Q2713" s="15" t="s">
        <v>8341</v>
      </c>
      <c r="R2713" t="s">
        <v>8343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3">
        <f t="shared" si="169"/>
        <v>50.53</v>
      </c>
      <c r="Q2714" s="15" t="s">
        <v>8341</v>
      </c>
      <c r="R2714" t="s">
        <v>8343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3">
        <f t="shared" si="169"/>
        <v>108</v>
      </c>
      <c r="Q2715" s="15" t="s">
        <v>8341</v>
      </c>
      <c r="R2715" t="s">
        <v>8343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3">
        <f t="shared" si="169"/>
        <v>95.37</v>
      </c>
      <c r="Q2716" s="15" t="s">
        <v>8341</v>
      </c>
      <c r="R2716" t="s">
        <v>8343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3">
        <f t="shared" si="169"/>
        <v>57.63</v>
      </c>
      <c r="Q2717" s="15" t="s">
        <v>8341</v>
      </c>
      <c r="R2717" t="s">
        <v>8343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3">
        <f t="shared" si="169"/>
        <v>64.16</v>
      </c>
      <c r="Q2718" s="15" t="s">
        <v>8341</v>
      </c>
      <c r="R2718" t="s">
        <v>8343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3">
        <f t="shared" si="169"/>
        <v>92.39</v>
      </c>
      <c r="Q2719" s="15" t="s">
        <v>8341</v>
      </c>
      <c r="R2719" t="s">
        <v>8343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3">
        <f t="shared" si="169"/>
        <v>125.98</v>
      </c>
      <c r="Q2720" s="15" t="s">
        <v>8341</v>
      </c>
      <c r="R2720" t="s">
        <v>8343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3">
        <f t="shared" si="169"/>
        <v>94.64</v>
      </c>
      <c r="Q2721" s="15" t="s">
        <v>8341</v>
      </c>
      <c r="R2721" t="s">
        <v>8343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3">
        <f t="shared" si="169"/>
        <v>170.7</v>
      </c>
      <c r="Q2722" s="15" t="s">
        <v>8341</v>
      </c>
      <c r="R2722" t="s">
        <v>8343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3">
        <f t="shared" si="169"/>
        <v>40.76</v>
      </c>
      <c r="Q2723" s="15" t="s">
        <v>8312</v>
      </c>
      <c r="R2723" t="s">
        <v>8357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3">
        <f t="shared" si="169"/>
        <v>68.25</v>
      </c>
      <c r="Q2724" s="15" t="s">
        <v>8312</v>
      </c>
      <c r="R2724" t="s">
        <v>8357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3">
        <f t="shared" si="169"/>
        <v>95.49</v>
      </c>
      <c r="Q2725" s="15" t="s">
        <v>8312</v>
      </c>
      <c r="R2725" t="s">
        <v>8357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3">
        <f t="shared" si="169"/>
        <v>7.19</v>
      </c>
      <c r="Q2726" s="15" t="s">
        <v>8312</v>
      </c>
      <c r="R2726" t="s">
        <v>8357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3">
        <f t="shared" si="169"/>
        <v>511.65</v>
      </c>
      <c r="Q2727" s="15" t="s">
        <v>8312</v>
      </c>
      <c r="R2727" t="s">
        <v>8357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3">
        <f t="shared" si="169"/>
        <v>261.75</v>
      </c>
      <c r="Q2728" s="15" t="s">
        <v>8312</v>
      </c>
      <c r="R2728" t="s">
        <v>8357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3">
        <f t="shared" si="169"/>
        <v>69.760000000000005</v>
      </c>
      <c r="Q2729" s="15" t="s">
        <v>8312</v>
      </c>
      <c r="R2729" t="s">
        <v>8357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3">
        <f t="shared" si="169"/>
        <v>77.23</v>
      </c>
      <c r="Q2730" s="15" t="s">
        <v>8312</v>
      </c>
      <c r="R2730" t="s">
        <v>8357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3">
        <f t="shared" si="169"/>
        <v>340.57</v>
      </c>
      <c r="Q2731" s="15" t="s">
        <v>8312</v>
      </c>
      <c r="R2731" t="s">
        <v>8357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3">
        <f t="shared" si="169"/>
        <v>67.42</v>
      </c>
      <c r="Q2732" s="15" t="s">
        <v>8312</v>
      </c>
      <c r="R2732" t="s">
        <v>8357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3">
        <f t="shared" si="169"/>
        <v>845.7</v>
      </c>
      <c r="Q2733" s="15" t="s">
        <v>8312</v>
      </c>
      <c r="R2733" t="s">
        <v>8357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3">
        <f t="shared" si="169"/>
        <v>97.19</v>
      </c>
      <c r="Q2734" s="15" t="s">
        <v>8312</v>
      </c>
      <c r="R2734" t="s">
        <v>8357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3">
        <f t="shared" si="169"/>
        <v>451.84</v>
      </c>
      <c r="Q2735" s="15" t="s">
        <v>8312</v>
      </c>
      <c r="R2735" t="s">
        <v>8357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3">
        <f t="shared" si="169"/>
        <v>138.66999999999999</v>
      </c>
      <c r="Q2736" s="15" t="s">
        <v>8312</v>
      </c>
      <c r="R2736" t="s">
        <v>8357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3">
        <f t="shared" si="169"/>
        <v>21.64</v>
      </c>
      <c r="Q2737" s="15" t="s">
        <v>8312</v>
      </c>
      <c r="R2737" t="s">
        <v>8357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3">
        <f t="shared" si="169"/>
        <v>169.52</v>
      </c>
      <c r="Q2738" s="15" t="s">
        <v>8312</v>
      </c>
      <c r="R2738" t="s">
        <v>8357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3">
        <f t="shared" si="169"/>
        <v>161.88</v>
      </c>
      <c r="Q2739" s="15" t="s">
        <v>8312</v>
      </c>
      <c r="R2739" t="s">
        <v>8357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3">
        <f t="shared" si="169"/>
        <v>493.13</v>
      </c>
      <c r="Q2740" s="15" t="s">
        <v>8312</v>
      </c>
      <c r="R2740" t="s">
        <v>8357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3">
        <f t="shared" si="169"/>
        <v>22.12</v>
      </c>
      <c r="Q2741" s="15" t="s">
        <v>8312</v>
      </c>
      <c r="R2741" t="s">
        <v>8357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3">
        <f t="shared" si="169"/>
        <v>18.239999999999998</v>
      </c>
      <c r="Q2742" s="15" t="s">
        <v>8312</v>
      </c>
      <c r="R2742" t="s">
        <v>8357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3">
        <f t="shared" si="169"/>
        <v>8.75</v>
      </c>
      <c r="Q2743" s="15" t="s">
        <v>8315</v>
      </c>
      <c r="R2743" t="s">
        <v>8340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3">
        <f t="shared" si="169"/>
        <v>40.61</v>
      </c>
      <c r="Q2744" s="15" t="s">
        <v>8315</v>
      </c>
      <c r="R2744" t="s">
        <v>8340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3">
        <f t="shared" si="169"/>
        <v>0</v>
      </c>
      <c r="Q2745" s="15" t="s">
        <v>8315</v>
      </c>
      <c r="R2745" t="s">
        <v>8340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3">
        <f t="shared" si="169"/>
        <v>37.950000000000003</v>
      </c>
      <c r="Q2746" s="15" t="s">
        <v>8315</v>
      </c>
      <c r="R2746" t="s">
        <v>8340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3">
        <f t="shared" si="169"/>
        <v>35.729999999999997</v>
      </c>
      <c r="Q2747" s="15" t="s">
        <v>8315</v>
      </c>
      <c r="R2747" t="s">
        <v>8340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3">
        <f t="shared" si="169"/>
        <v>42.16</v>
      </c>
      <c r="Q2748" s="15" t="s">
        <v>8315</v>
      </c>
      <c r="R2748" t="s">
        <v>8340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3">
        <f t="shared" si="169"/>
        <v>35</v>
      </c>
      <c r="Q2749" s="15" t="s">
        <v>8315</v>
      </c>
      <c r="R2749" t="s">
        <v>8340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3">
        <f t="shared" si="169"/>
        <v>13.25</v>
      </c>
      <c r="Q2750" s="15" t="s">
        <v>8315</v>
      </c>
      <c r="R2750" t="s">
        <v>8340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3">
        <f t="shared" si="169"/>
        <v>55</v>
      </c>
      <c r="Q2751" s="15" t="s">
        <v>8315</v>
      </c>
      <c r="R2751" t="s">
        <v>8340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3">
        <f t="shared" si="169"/>
        <v>0</v>
      </c>
      <c r="Q2752" s="15" t="s">
        <v>8315</v>
      </c>
      <c r="R2752" t="s">
        <v>8340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3">
        <f t="shared" si="169"/>
        <v>0</v>
      </c>
      <c r="Q2753" s="15" t="s">
        <v>8315</v>
      </c>
      <c r="R2753" t="s">
        <v>8340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13">
        <f t="shared" ref="P2754:P2817" si="173">IFERROR(ROUND(E2754/L2754,2),0)</f>
        <v>39.29</v>
      </c>
      <c r="Q2754" s="15" t="s">
        <v>8315</v>
      </c>
      <c r="R2754" t="s">
        <v>8340</v>
      </c>
      <c r="S2754" s="18">
        <f t="shared" ref="S2754:S2817" si="174">(((J2754/60)/60)/24)+DATE(1970,1,1)</f>
        <v>40855.765092592592</v>
      </c>
      <c r="T2754" s="18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13">
        <f t="shared" si="173"/>
        <v>47.5</v>
      </c>
      <c r="Q2755" s="15" t="s">
        <v>8315</v>
      </c>
      <c r="R2755" t="s">
        <v>8340</v>
      </c>
      <c r="S2755" s="18">
        <f t="shared" si="174"/>
        <v>41117.900729166664</v>
      </c>
      <c r="T2755" s="18">
        <f t="shared" si="175"/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3">
        <f t="shared" si="173"/>
        <v>0</v>
      </c>
      <c r="Q2756" s="15" t="s">
        <v>8315</v>
      </c>
      <c r="R2756" t="s">
        <v>8340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3">
        <f t="shared" si="173"/>
        <v>17.329999999999998</v>
      </c>
      <c r="Q2757" s="15" t="s">
        <v>8315</v>
      </c>
      <c r="R2757" t="s">
        <v>8340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3">
        <f t="shared" si="173"/>
        <v>31.76</v>
      </c>
      <c r="Q2758" s="15" t="s">
        <v>8315</v>
      </c>
      <c r="R2758" t="s">
        <v>8340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3">
        <f t="shared" si="173"/>
        <v>5</v>
      </c>
      <c r="Q2759" s="15" t="s">
        <v>8315</v>
      </c>
      <c r="R2759" t="s">
        <v>8340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3">
        <f t="shared" si="173"/>
        <v>39</v>
      </c>
      <c r="Q2760" s="15" t="s">
        <v>8315</v>
      </c>
      <c r="R2760" t="s">
        <v>8340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3">
        <f t="shared" si="173"/>
        <v>52.5</v>
      </c>
      <c r="Q2761" s="15" t="s">
        <v>8315</v>
      </c>
      <c r="R2761" t="s">
        <v>8340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3">
        <f t="shared" si="173"/>
        <v>0</v>
      </c>
      <c r="Q2762" s="15" t="s">
        <v>8315</v>
      </c>
      <c r="R2762" t="s">
        <v>8340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3">
        <f t="shared" si="173"/>
        <v>9</v>
      </c>
      <c r="Q2763" s="15" t="s">
        <v>8315</v>
      </c>
      <c r="R2763" t="s">
        <v>8340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3">
        <f t="shared" si="173"/>
        <v>25</v>
      </c>
      <c r="Q2764" s="15" t="s">
        <v>8315</v>
      </c>
      <c r="R2764" t="s">
        <v>8340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3">
        <f t="shared" si="173"/>
        <v>30</v>
      </c>
      <c r="Q2765" s="15" t="s">
        <v>8315</v>
      </c>
      <c r="R2765" t="s">
        <v>8340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3">
        <f t="shared" si="173"/>
        <v>11.25</v>
      </c>
      <c r="Q2766" s="15" t="s">
        <v>8315</v>
      </c>
      <c r="R2766" t="s">
        <v>8340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3">
        <f t="shared" si="173"/>
        <v>0</v>
      </c>
      <c r="Q2767" s="15" t="s">
        <v>8315</v>
      </c>
      <c r="R2767" t="s">
        <v>8340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3">
        <f t="shared" si="173"/>
        <v>25</v>
      </c>
      <c r="Q2768" s="15" t="s">
        <v>8315</v>
      </c>
      <c r="R2768" t="s">
        <v>8340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3">
        <f t="shared" si="173"/>
        <v>11.33</v>
      </c>
      <c r="Q2769" s="15" t="s">
        <v>8315</v>
      </c>
      <c r="R2769" t="s">
        <v>8340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3">
        <f t="shared" si="173"/>
        <v>29.47</v>
      </c>
      <c r="Q2770" s="15" t="s">
        <v>8315</v>
      </c>
      <c r="R2770" t="s">
        <v>8340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3">
        <f t="shared" si="173"/>
        <v>1</v>
      </c>
      <c r="Q2771" s="15" t="s">
        <v>8315</v>
      </c>
      <c r="R2771" t="s">
        <v>8340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3">
        <f t="shared" si="173"/>
        <v>63.1</v>
      </c>
      <c r="Q2772" s="15" t="s">
        <v>8315</v>
      </c>
      <c r="R2772" t="s">
        <v>8340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3">
        <f t="shared" si="173"/>
        <v>0</v>
      </c>
      <c r="Q2773" s="15" t="s">
        <v>8315</v>
      </c>
      <c r="R2773" t="s">
        <v>8340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3">
        <f t="shared" si="173"/>
        <v>0</v>
      </c>
      <c r="Q2774" s="15" t="s">
        <v>8315</v>
      </c>
      <c r="R2774" t="s">
        <v>8340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3">
        <f t="shared" si="173"/>
        <v>1</v>
      </c>
      <c r="Q2775" s="15" t="s">
        <v>8315</v>
      </c>
      <c r="R2775" t="s">
        <v>8340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3">
        <f t="shared" si="173"/>
        <v>43.85</v>
      </c>
      <c r="Q2776" s="15" t="s">
        <v>8315</v>
      </c>
      <c r="R2776" t="s">
        <v>8340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3">
        <f t="shared" si="173"/>
        <v>75</v>
      </c>
      <c r="Q2777" s="15" t="s">
        <v>8315</v>
      </c>
      <c r="R2777" t="s">
        <v>8340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3">
        <f t="shared" si="173"/>
        <v>45.97</v>
      </c>
      <c r="Q2778" s="15" t="s">
        <v>8315</v>
      </c>
      <c r="R2778" t="s">
        <v>8340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3">
        <f t="shared" si="173"/>
        <v>10</v>
      </c>
      <c r="Q2779" s="15" t="s">
        <v>8315</v>
      </c>
      <c r="R2779" t="s">
        <v>8340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3">
        <f t="shared" si="173"/>
        <v>93.67</v>
      </c>
      <c r="Q2780" s="15" t="s">
        <v>8315</v>
      </c>
      <c r="R2780" t="s">
        <v>8340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3">
        <f t="shared" si="173"/>
        <v>53</v>
      </c>
      <c r="Q2781" s="15" t="s">
        <v>8315</v>
      </c>
      <c r="R2781" t="s">
        <v>8340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3">
        <f t="shared" si="173"/>
        <v>0</v>
      </c>
      <c r="Q2782" s="15" t="s">
        <v>8315</v>
      </c>
      <c r="R2782" t="s">
        <v>8340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3">
        <f t="shared" si="173"/>
        <v>47</v>
      </c>
      <c r="Q2783" s="15" t="s">
        <v>8341</v>
      </c>
      <c r="R2783" t="s">
        <v>8342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3">
        <f t="shared" si="173"/>
        <v>66.67</v>
      </c>
      <c r="Q2784" s="15" t="s">
        <v>8341</v>
      </c>
      <c r="R2784" t="s">
        <v>8342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3">
        <f t="shared" si="173"/>
        <v>18.77</v>
      </c>
      <c r="Q2785" s="15" t="s">
        <v>8341</v>
      </c>
      <c r="R2785" t="s">
        <v>8342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3">
        <f t="shared" si="173"/>
        <v>66.11</v>
      </c>
      <c r="Q2786" s="15" t="s">
        <v>8341</v>
      </c>
      <c r="R2786" t="s">
        <v>8342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3">
        <f t="shared" si="173"/>
        <v>36.86</v>
      </c>
      <c r="Q2787" s="15" t="s">
        <v>8341</v>
      </c>
      <c r="R2787" t="s">
        <v>8342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3">
        <f t="shared" si="173"/>
        <v>39.81</v>
      </c>
      <c r="Q2788" s="15" t="s">
        <v>8341</v>
      </c>
      <c r="R2788" t="s">
        <v>8342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3">
        <f t="shared" si="173"/>
        <v>31.5</v>
      </c>
      <c r="Q2789" s="15" t="s">
        <v>8341</v>
      </c>
      <c r="R2789" t="s">
        <v>8342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3">
        <f t="shared" si="173"/>
        <v>102.5</v>
      </c>
      <c r="Q2790" s="15" t="s">
        <v>8341</v>
      </c>
      <c r="R2790" t="s">
        <v>8342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3">
        <f t="shared" si="173"/>
        <v>126.46</v>
      </c>
      <c r="Q2791" s="15" t="s">
        <v>8341</v>
      </c>
      <c r="R2791" t="s">
        <v>8342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3">
        <f t="shared" si="173"/>
        <v>47.88</v>
      </c>
      <c r="Q2792" s="15" t="s">
        <v>8341</v>
      </c>
      <c r="R2792" t="s">
        <v>8342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3">
        <f t="shared" si="173"/>
        <v>73.209999999999994</v>
      </c>
      <c r="Q2793" s="15" t="s">
        <v>8341</v>
      </c>
      <c r="R2793" t="s">
        <v>8342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3">
        <f t="shared" si="173"/>
        <v>89.67</v>
      </c>
      <c r="Q2794" s="15" t="s">
        <v>8341</v>
      </c>
      <c r="R2794" t="s">
        <v>8342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3">
        <f t="shared" si="173"/>
        <v>151.46</v>
      </c>
      <c r="Q2795" s="15" t="s">
        <v>8341</v>
      </c>
      <c r="R2795" t="s">
        <v>8342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3">
        <f t="shared" si="173"/>
        <v>25</v>
      </c>
      <c r="Q2796" s="15" t="s">
        <v>8341</v>
      </c>
      <c r="R2796" t="s">
        <v>8342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3">
        <f t="shared" si="173"/>
        <v>36.5</v>
      </c>
      <c r="Q2797" s="15" t="s">
        <v>8341</v>
      </c>
      <c r="R2797" t="s">
        <v>8342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3">
        <f t="shared" si="173"/>
        <v>44</v>
      </c>
      <c r="Q2798" s="15" t="s">
        <v>8341</v>
      </c>
      <c r="R2798" t="s">
        <v>8342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3">
        <f t="shared" si="173"/>
        <v>87.36</v>
      </c>
      <c r="Q2799" s="15" t="s">
        <v>8341</v>
      </c>
      <c r="R2799" t="s">
        <v>8342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3">
        <f t="shared" si="173"/>
        <v>36.47</v>
      </c>
      <c r="Q2800" s="15" t="s">
        <v>8341</v>
      </c>
      <c r="R2800" t="s">
        <v>8342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3">
        <f t="shared" si="173"/>
        <v>44.86</v>
      </c>
      <c r="Q2801" s="15" t="s">
        <v>8341</v>
      </c>
      <c r="R2801" t="s">
        <v>8342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3">
        <f t="shared" si="173"/>
        <v>42.9</v>
      </c>
      <c r="Q2802" s="15" t="s">
        <v>8341</v>
      </c>
      <c r="R2802" t="s">
        <v>8342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3">
        <f t="shared" si="173"/>
        <v>51.23</v>
      </c>
      <c r="Q2803" s="15" t="s">
        <v>8341</v>
      </c>
      <c r="R2803" t="s">
        <v>8342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3">
        <f t="shared" si="173"/>
        <v>33.94</v>
      </c>
      <c r="Q2804" s="15" t="s">
        <v>8341</v>
      </c>
      <c r="R2804" t="s">
        <v>8342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3">
        <f t="shared" si="173"/>
        <v>90.74</v>
      </c>
      <c r="Q2805" s="15" t="s">
        <v>8341</v>
      </c>
      <c r="R2805" t="s">
        <v>8342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3">
        <f t="shared" si="173"/>
        <v>50</v>
      </c>
      <c r="Q2806" s="15" t="s">
        <v>8341</v>
      </c>
      <c r="R2806" t="s">
        <v>8342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3">
        <f t="shared" si="173"/>
        <v>24.44</v>
      </c>
      <c r="Q2807" s="15" t="s">
        <v>8341</v>
      </c>
      <c r="R2807" t="s">
        <v>8342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3">
        <f t="shared" si="173"/>
        <v>44.25</v>
      </c>
      <c r="Q2808" s="15" t="s">
        <v>8341</v>
      </c>
      <c r="R2808" t="s">
        <v>8342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3">
        <f t="shared" si="173"/>
        <v>67.739999999999995</v>
      </c>
      <c r="Q2809" s="15" t="s">
        <v>8341</v>
      </c>
      <c r="R2809" t="s">
        <v>8342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3">
        <f t="shared" si="173"/>
        <v>65.38</v>
      </c>
      <c r="Q2810" s="15" t="s">
        <v>8341</v>
      </c>
      <c r="R2810" t="s">
        <v>8342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3">
        <f t="shared" si="173"/>
        <v>121.9</v>
      </c>
      <c r="Q2811" s="15" t="s">
        <v>8341</v>
      </c>
      <c r="R2811" t="s">
        <v>8342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3">
        <f t="shared" si="173"/>
        <v>47.46</v>
      </c>
      <c r="Q2812" s="15" t="s">
        <v>8341</v>
      </c>
      <c r="R2812" t="s">
        <v>8342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3">
        <f t="shared" si="173"/>
        <v>92.84</v>
      </c>
      <c r="Q2813" s="15" t="s">
        <v>8341</v>
      </c>
      <c r="R2813" t="s">
        <v>8342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3">
        <f t="shared" si="173"/>
        <v>68.25</v>
      </c>
      <c r="Q2814" s="15" t="s">
        <v>8341</v>
      </c>
      <c r="R2814" t="s">
        <v>8342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3">
        <f t="shared" si="173"/>
        <v>37.21</v>
      </c>
      <c r="Q2815" s="15" t="s">
        <v>8341</v>
      </c>
      <c r="R2815" t="s">
        <v>8342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3">
        <f t="shared" si="173"/>
        <v>25.25</v>
      </c>
      <c r="Q2816" s="15" t="s">
        <v>8341</v>
      </c>
      <c r="R2816" t="s">
        <v>8342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3">
        <f t="shared" si="173"/>
        <v>43.21</v>
      </c>
      <c r="Q2817" s="15" t="s">
        <v>8341</v>
      </c>
      <c r="R2817" t="s">
        <v>8342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13">
        <f t="shared" ref="P2818:P2881" si="177">IFERROR(ROUND(E2818/L2818,2),0)</f>
        <v>25.13</v>
      </c>
      <c r="Q2818" s="15" t="s">
        <v>8341</v>
      </c>
      <c r="R2818" t="s">
        <v>8342</v>
      </c>
      <c r="S2818" s="18">
        <f t="shared" ref="S2818:S2881" si="178">(((J2818/60)/60)/24)+DATE(1970,1,1)</f>
        <v>42188.467499999999</v>
      </c>
      <c r="T2818" s="18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13">
        <f t="shared" si="177"/>
        <v>23.64</v>
      </c>
      <c r="Q2819" s="15" t="s">
        <v>8341</v>
      </c>
      <c r="R2819" t="s">
        <v>8342</v>
      </c>
      <c r="S2819" s="18">
        <f t="shared" si="178"/>
        <v>42023.634976851856</v>
      </c>
      <c r="T2819" s="18">
        <f t="shared" si="179"/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3">
        <f t="shared" si="177"/>
        <v>103.95</v>
      </c>
      <c r="Q2820" s="15" t="s">
        <v>8341</v>
      </c>
      <c r="R2820" t="s">
        <v>8342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3">
        <f t="shared" si="177"/>
        <v>50.38</v>
      </c>
      <c r="Q2821" s="15" t="s">
        <v>8341</v>
      </c>
      <c r="R2821" t="s">
        <v>8342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3">
        <f t="shared" si="177"/>
        <v>13.6</v>
      </c>
      <c r="Q2822" s="15" t="s">
        <v>8341</v>
      </c>
      <c r="R2822" t="s">
        <v>8342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3">
        <f t="shared" si="177"/>
        <v>28.57</v>
      </c>
      <c r="Q2823" s="15" t="s">
        <v>8341</v>
      </c>
      <c r="R2823" t="s">
        <v>8342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3">
        <f t="shared" si="177"/>
        <v>63.83</v>
      </c>
      <c r="Q2824" s="15" t="s">
        <v>8341</v>
      </c>
      <c r="R2824" t="s">
        <v>8342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3">
        <f t="shared" si="177"/>
        <v>8.86</v>
      </c>
      <c r="Q2825" s="15" t="s">
        <v>8341</v>
      </c>
      <c r="R2825" t="s">
        <v>8342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3">
        <f t="shared" si="177"/>
        <v>50.67</v>
      </c>
      <c r="Q2826" s="15" t="s">
        <v>8341</v>
      </c>
      <c r="R2826" t="s">
        <v>8342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3">
        <f t="shared" si="177"/>
        <v>60.78</v>
      </c>
      <c r="Q2827" s="15" t="s">
        <v>8341</v>
      </c>
      <c r="R2827" t="s">
        <v>8342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3">
        <f t="shared" si="177"/>
        <v>113.42</v>
      </c>
      <c r="Q2828" s="15" t="s">
        <v>8341</v>
      </c>
      <c r="R2828" t="s">
        <v>8342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3">
        <f t="shared" si="177"/>
        <v>104.57</v>
      </c>
      <c r="Q2829" s="15" t="s">
        <v>8341</v>
      </c>
      <c r="R2829" t="s">
        <v>8342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3">
        <f t="shared" si="177"/>
        <v>98.31</v>
      </c>
      <c r="Q2830" s="15" t="s">
        <v>8341</v>
      </c>
      <c r="R2830" t="s">
        <v>8342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3">
        <f t="shared" si="177"/>
        <v>35.04</v>
      </c>
      <c r="Q2831" s="15" t="s">
        <v>8341</v>
      </c>
      <c r="R2831" t="s">
        <v>8342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3">
        <f t="shared" si="177"/>
        <v>272.73</v>
      </c>
      <c r="Q2832" s="15" t="s">
        <v>8341</v>
      </c>
      <c r="R2832" t="s">
        <v>8342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3">
        <f t="shared" si="177"/>
        <v>63.85</v>
      </c>
      <c r="Q2833" s="15" t="s">
        <v>8341</v>
      </c>
      <c r="R2833" t="s">
        <v>8342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3">
        <f t="shared" si="177"/>
        <v>30.19</v>
      </c>
      <c r="Q2834" s="15" t="s">
        <v>8341</v>
      </c>
      <c r="R2834" t="s">
        <v>8342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3">
        <f t="shared" si="177"/>
        <v>83.51</v>
      </c>
      <c r="Q2835" s="15" t="s">
        <v>8341</v>
      </c>
      <c r="R2835" t="s">
        <v>8342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3">
        <f t="shared" si="177"/>
        <v>64.760000000000005</v>
      </c>
      <c r="Q2836" s="15" t="s">
        <v>8341</v>
      </c>
      <c r="R2836" t="s">
        <v>8342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3">
        <f t="shared" si="177"/>
        <v>20.12</v>
      </c>
      <c r="Q2837" s="15" t="s">
        <v>8341</v>
      </c>
      <c r="R2837" t="s">
        <v>8342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3">
        <f t="shared" si="177"/>
        <v>44.09</v>
      </c>
      <c r="Q2838" s="15" t="s">
        <v>8341</v>
      </c>
      <c r="R2838" t="s">
        <v>8342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3">
        <f t="shared" si="177"/>
        <v>40.479999999999997</v>
      </c>
      <c r="Q2839" s="15" t="s">
        <v>8341</v>
      </c>
      <c r="R2839" t="s">
        <v>8342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3">
        <f t="shared" si="177"/>
        <v>44.54</v>
      </c>
      <c r="Q2840" s="15" t="s">
        <v>8341</v>
      </c>
      <c r="R2840" t="s">
        <v>8342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3">
        <f t="shared" si="177"/>
        <v>125.81</v>
      </c>
      <c r="Q2841" s="15" t="s">
        <v>8341</v>
      </c>
      <c r="R2841" t="s">
        <v>8342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3">
        <f t="shared" si="177"/>
        <v>19.7</v>
      </c>
      <c r="Q2842" s="15" t="s">
        <v>8341</v>
      </c>
      <c r="R2842" t="s">
        <v>8342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3">
        <f t="shared" si="177"/>
        <v>10</v>
      </c>
      <c r="Q2843" s="15" t="s">
        <v>8341</v>
      </c>
      <c r="R2843" t="s">
        <v>8342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3">
        <f t="shared" si="177"/>
        <v>0</v>
      </c>
      <c r="Q2844" s="15" t="s">
        <v>8341</v>
      </c>
      <c r="R2844" t="s">
        <v>8342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3">
        <f t="shared" si="177"/>
        <v>0</v>
      </c>
      <c r="Q2845" s="15" t="s">
        <v>8341</v>
      </c>
      <c r="R2845" t="s">
        <v>8342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3">
        <f t="shared" si="177"/>
        <v>30</v>
      </c>
      <c r="Q2846" s="15" t="s">
        <v>8341</v>
      </c>
      <c r="R2846" t="s">
        <v>8342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3">
        <f t="shared" si="177"/>
        <v>60.67</v>
      </c>
      <c r="Q2847" s="15" t="s">
        <v>8341</v>
      </c>
      <c r="R2847" t="s">
        <v>8342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3">
        <f t="shared" si="177"/>
        <v>0</v>
      </c>
      <c r="Q2848" s="15" t="s">
        <v>8341</v>
      </c>
      <c r="R2848" t="s">
        <v>8342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3">
        <f t="shared" si="177"/>
        <v>0</v>
      </c>
      <c r="Q2849" s="15" t="s">
        <v>8341</v>
      </c>
      <c r="R2849" t="s">
        <v>8342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3">
        <f t="shared" si="177"/>
        <v>23.33</v>
      </c>
      <c r="Q2850" s="15" t="s">
        <v>8341</v>
      </c>
      <c r="R2850" t="s">
        <v>8342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3">
        <f t="shared" si="177"/>
        <v>5</v>
      </c>
      <c r="Q2851" s="15" t="s">
        <v>8341</v>
      </c>
      <c r="R2851" t="s">
        <v>8342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3">
        <f t="shared" si="177"/>
        <v>23.92</v>
      </c>
      <c r="Q2852" s="15" t="s">
        <v>8341</v>
      </c>
      <c r="R2852" t="s">
        <v>8342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3">
        <f t="shared" si="177"/>
        <v>0</v>
      </c>
      <c r="Q2853" s="15" t="s">
        <v>8341</v>
      </c>
      <c r="R2853" t="s">
        <v>8342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3">
        <f t="shared" si="177"/>
        <v>15.83</v>
      </c>
      <c r="Q2854" s="15" t="s">
        <v>8341</v>
      </c>
      <c r="R2854" t="s">
        <v>8342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3">
        <f t="shared" si="177"/>
        <v>0</v>
      </c>
      <c r="Q2855" s="15" t="s">
        <v>8341</v>
      </c>
      <c r="R2855" t="s">
        <v>8342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3">
        <f t="shared" si="177"/>
        <v>29.79</v>
      </c>
      <c r="Q2856" s="15" t="s">
        <v>8341</v>
      </c>
      <c r="R2856" t="s">
        <v>8342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3">
        <f t="shared" si="177"/>
        <v>60</v>
      </c>
      <c r="Q2857" s="15" t="s">
        <v>8341</v>
      </c>
      <c r="R2857" t="s">
        <v>8342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3">
        <f t="shared" si="177"/>
        <v>24.33</v>
      </c>
      <c r="Q2858" s="15" t="s">
        <v>8341</v>
      </c>
      <c r="R2858" t="s">
        <v>8342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3">
        <f t="shared" si="177"/>
        <v>500</v>
      </c>
      <c r="Q2859" s="15" t="s">
        <v>8341</v>
      </c>
      <c r="R2859" t="s">
        <v>8342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3">
        <f t="shared" si="177"/>
        <v>0</v>
      </c>
      <c r="Q2860" s="15" t="s">
        <v>8341</v>
      </c>
      <c r="R2860" t="s">
        <v>8342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3">
        <f t="shared" si="177"/>
        <v>35</v>
      </c>
      <c r="Q2861" s="15" t="s">
        <v>8341</v>
      </c>
      <c r="R2861" t="s">
        <v>8342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3">
        <f t="shared" si="177"/>
        <v>29.56</v>
      </c>
      <c r="Q2862" s="15" t="s">
        <v>8341</v>
      </c>
      <c r="R2862" t="s">
        <v>8342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3">
        <f t="shared" si="177"/>
        <v>26.67</v>
      </c>
      <c r="Q2863" s="15" t="s">
        <v>8341</v>
      </c>
      <c r="R2863" t="s">
        <v>8342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3">
        <f t="shared" si="177"/>
        <v>18.329999999999998</v>
      </c>
      <c r="Q2864" s="15" t="s">
        <v>8341</v>
      </c>
      <c r="R2864" t="s">
        <v>8342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3">
        <f t="shared" si="177"/>
        <v>20</v>
      </c>
      <c r="Q2865" s="15" t="s">
        <v>8341</v>
      </c>
      <c r="R2865" t="s">
        <v>8342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3">
        <f t="shared" si="177"/>
        <v>13.33</v>
      </c>
      <c r="Q2866" s="15" t="s">
        <v>8341</v>
      </c>
      <c r="R2866" t="s">
        <v>8342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3">
        <f t="shared" si="177"/>
        <v>0</v>
      </c>
      <c r="Q2867" s="15" t="s">
        <v>8341</v>
      </c>
      <c r="R2867" t="s">
        <v>8342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3">
        <f t="shared" si="177"/>
        <v>22.5</v>
      </c>
      <c r="Q2868" s="15" t="s">
        <v>8341</v>
      </c>
      <c r="R2868" t="s">
        <v>8342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3">
        <f t="shared" si="177"/>
        <v>50.4</v>
      </c>
      <c r="Q2869" s="15" t="s">
        <v>8341</v>
      </c>
      <c r="R2869" t="s">
        <v>8342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3">
        <f t="shared" si="177"/>
        <v>105.03</v>
      </c>
      <c r="Q2870" s="15" t="s">
        <v>8341</v>
      </c>
      <c r="R2870" t="s">
        <v>8342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3">
        <f t="shared" si="177"/>
        <v>35.4</v>
      </c>
      <c r="Q2871" s="15" t="s">
        <v>8341</v>
      </c>
      <c r="R2871" t="s">
        <v>8342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3">
        <f t="shared" si="177"/>
        <v>83.33</v>
      </c>
      <c r="Q2872" s="15" t="s">
        <v>8341</v>
      </c>
      <c r="R2872" t="s">
        <v>8342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3">
        <f t="shared" si="177"/>
        <v>35.92</v>
      </c>
      <c r="Q2873" s="15" t="s">
        <v>8341</v>
      </c>
      <c r="R2873" t="s">
        <v>8342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3">
        <f t="shared" si="177"/>
        <v>0</v>
      </c>
      <c r="Q2874" s="15" t="s">
        <v>8341</v>
      </c>
      <c r="R2874" t="s">
        <v>8342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3">
        <f t="shared" si="177"/>
        <v>119.13</v>
      </c>
      <c r="Q2875" s="15" t="s">
        <v>8341</v>
      </c>
      <c r="R2875" t="s">
        <v>8342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3">
        <f t="shared" si="177"/>
        <v>90.33</v>
      </c>
      <c r="Q2876" s="15" t="s">
        <v>8341</v>
      </c>
      <c r="R2876" t="s">
        <v>8342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3">
        <f t="shared" si="177"/>
        <v>2.33</v>
      </c>
      <c r="Q2877" s="15" t="s">
        <v>8341</v>
      </c>
      <c r="R2877" t="s">
        <v>8342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3">
        <f t="shared" si="177"/>
        <v>0</v>
      </c>
      <c r="Q2878" s="15" t="s">
        <v>8341</v>
      </c>
      <c r="R2878" t="s">
        <v>8342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3">
        <f t="shared" si="177"/>
        <v>108.33</v>
      </c>
      <c r="Q2879" s="15" t="s">
        <v>8341</v>
      </c>
      <c r="R2879" t="s">
        <v>8342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3">
        <f t="shared" si="177"/>
        <v>15.75</v>
      </c>
      <c r="Q2880" s="15" t="s">
        <v>8341</v>
      </c>
      <c r="R2880" t="s">
        <v>8342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3">
        <f t="shared" si="177"/>
        <v>29</v>
      </c>
      <c r="Q2881" s="15" t="s">
        <v>8341</v>
      </c>
      <c r="R2881" t="s">
        <v>8342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13">
        <f t="shared" ref="P2882:P2945" si="181">IFERROR(ROUND(E2882/L2882,2),0)</f>
        <v>96.55</v>
      </c>
      <c r="Q2882" s="15" t="s">
        <v>8341</v>
      </c>
      <c r="R2882" t="s">
        <v>8342</v>
      </c>
      <c r="S2882" s="18">
        <f t="shared" ref="S2882:S2945" si="182">(((J2882/60)/60)/24)+DATE(1970,1,1)</f>
        <v>42192.905694444446</v>
      </c>
      <c r="T2882" s="18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3">
        <f t="shared" si="181"/>
        <v>0</v>
      </c>
      <c r="Q2883" s="15" t="s">
        <v>8341</v>
      </c>
      <c r="R2883" t="s">
        <v>8342</v>
      </c>
      <c r="S2883" s="18">
        <f t="shared" si="182"/>
        <v>41916.597638888888</v>
      </c>
      <c r="T2883" s="18">
        <f t="shared" si="183"/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3">
        <f t="shared" si="181"/>
        <v>63</v>
      </c>
      <c r="Q2884" s="15" t="s">
        <v>8341</v>
      </c>
      <c r="R2884" t="s">
        <v>8342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3">
        <f t="shared" si="181"/>
        <v>381.6</v>
      </c>
      <c r="Q2885" s="15" t="s">
        <v>8341</v>
      </c>
      <c r="R2885" t="s">
        <v>8342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3">
        <f t="shared" si="181"/>
        <v>46.25</v>
      </c>
      <c r="Q2886" s="15" t="s">
        <v>8341</v>
      </c>
      <c r="R2886" t="s">
        <v>8342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3">
        <f t="shared" si="181"/>
        <v>26</v>
      </c>
      <c r="Q2887" s="15" t="s">
        <v>8341</v>
      </c>
      <c r="R2887" t="s">
        <v>8342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3">
        <f t="shared" si="181"/>
        <v>10</v>
      </c>
      <c r="Q2888" s="15" t="s">
        <v>8341</v>
      </c>
      <c r="R2888" t="s">
        <v>8342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3">
        <f t="shared" si="181"/>
        <v>5</v>
      </c>
      <c r="Q2889" s="15" t="s">
        <v>8341</v>
      </c>
      <c r="R2889" t="s">
        <v>8342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3">
        <f t="shared" si="181"/>
        <v>0</v>
      </c>
      <c r="Q2890" s="15" t="s">
        <v>8341</v>
      </c>
      <c r="R2890" t="s">
        <v>8342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3">
        <f t="shared" si="181"/>
        <v>81.569999999999993</v>
      </c>
      <c r="Q2891" s="15" t="s">
        <v>8341</v>
      </c>
      <c r="R2891" t="s">
        <v>8342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3">
        <f t="shared" si="181"/>
        <v>7</v>
      </c>
      <c r="Q2892" s="15" t="s">
        <v>8341</v>
      </c>
      <c r="R2892" t="s">
        <v>8342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3">
        <f t="shared" si="181"/>
        <v>27.3</v>
      </c>
      <c r="Q2893" s="15" t="s">
        <v>8341</v>
      </c>
      <c r="R2893" t="s">
        <v>8342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3">
        <f t="shared" si="181"/>
        <v>29.41</v>
      </c>
      <c r="Q2894" s="15" t="s">
        <v>8341</v>
      </c>
      <c r="R2894" t="s">
        <v>8342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3">
        <f t="shared" si="181"/>
        <v>12.5</v>
      </c>
      <c r="Q2895" s="15" t="s">
        <v>8341</v>
      </c>
      <c r="R2895" t="s">
        <v>8342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3">
        <f t="shared" si="181"/>
        <v>0</v>
      </c>
      <c r="Q2896" s="15" t="s">
        <v>8341</v>
      </c>
      <c r="R2896" t="s">
        <v>8342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3">
        <f t="shared" si="181"/>
        <v>5.75</v>
      </c>
      <c r="Q2897" s="15" t="s">
        <v>8341</v>
      </c>
      <c r="R2897" t="s">
        <v>8342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3">
        <f t="shared" si="181"/>
        <v>52.08</v>
      </c>
      <c r="Q2898" s="15" t="s">
        <v>8341</v>
      </c>
      <c r="R2898" t="s">
        <v>8342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3">
        <f t="shared" si="181"/>
        <v>183.33</v>
      </c>
      <c r="Q2899" s="15" t="s">
        <v>8341</v>
      </c>
      <c r="R2899" t="s">
        <v>8342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3">
        <f t="shared" si="181"/>
        <v>26.33</v>
      </c>
      <c r="Q2900" s="15" t="s">
        <v>8341</v>
      </c>
      <c r="R2900" t="s">
        <v>8342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3">
        <f t="shared" si="181"/>
        <v>0</v>
      </c>
      <c r="Q2901" s="15" t="s">
        <v>8341</v>
      </c>
      <c r="R2901" t="s">
        <v>8342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3">
        <f t="shared" si="181"/>
        <v>486.43</v>
      </c>
      <c r="Q2902" s="15" t="s">
        <v>8341</v>
      </c>
      <c r="R2902" t="s">
        <v>8342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3">
        <f t="shared" si="181"/>
        <v>3</v>
      </c>
      <c r="Q2903" s="15" t="s">
        <v>8341</v>
      </c>
      <c r="R2903" t="s">
        <v>8342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3">
        <f t="shared" si="181"/>
        <v>25</v>
      </c>
      <c r="Q2904" s="15" t="s">
        <v>8341</v>
      </c>
      <c r="R2904" t="s">
        <v>8342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3">
        <f t="shared" si="181"/>
        <v>9.75</v>
      </c>
      <c r="Q2905" s="15" t="s">
        <v>8341</v>
      </c>
      <c r="R2905" t="s">
        <v>8342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3">
        <f t="shared" si="181"/>
        <v>18.75</v>
      </c>
      <c r="Q2906" s="15" t="s">
        <v>8341</v>
      </c>
      <c r="R2906" t="s">
        <v>8342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3">
        <f t="shared" si="181"/>
        <v>36.590000000000003</v>
      </c>
      <c r="Q2907" s="15" t="s">
        <v>8341</v>
      </c>
      <c r="R2907" t="s">
        <v>8342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3">
        <f t="shared" si="181"/>
        <v>80.709999999999994</v>
      </c>
      <c r="Q2908" s="15" t="s">
        <v>8341</v>
      </c>
      <c r="R2908" t="s">
        <v>8342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3">
        <f t="shared" si="181"/>
        <v>1</v>
      </c>
      <c r="Q2909" s="15" t="s">
        <v>8341</v>
      </c>
      <c r="R2909" t="s">
        <v>8342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3">
        <f t="shared" si="181"/>
        <v>52.8</v>
      </c>
      <c r="Q2910" s="15" t="s">
        <v>8341</v>
      </c>
      <c r="R2910" t="s">
        <v>8342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3">
        <f t="shared" si="181"/>
        <v>20</v>
      </c>
      <c r="Q2911" s="15" t="s">
        <v>8341</v>
      </c>
      <c r="R2911" t="s">
        <v>8342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3">
        <f t="shared" si="181"/>
        <v>1</v>
      </c>
      <c r="Q2912" s="15" t="s">
        <v>8341</v>
      </c>
      <c r="R2912" t="s">
        <v>8342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3">
        <f t="shared" si="181"/>
        <v>46.93</v>
      </c>
      <c r="Q2913" s="15" t="s">
        <v>8341</v>
      </c>
      <c r="R2913" t="s">
        <v>8342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3">
        <f t="shared" si="181"/>
        <v>78.08</v>
      </c>
      <c r="Q2914" s="15" t="s">
        <v>8341</v>
      </c>
      <c r="R2914" t="s">
        <v>8342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3">
        <f t="shared" si="181"/>
        <v>1</v>
      </c>
      <c r="Q2915" s="15" t="s">
        <v>8341</v>
      </c>
      <c r="R2915" t="s">
        <v>8342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3">
        <f t="shared" si="181"/>
        <v>1</v>
      </c>
      <c r="Q2916" s="15" t="s">
        <v>8341</v>
      </c>
      <c r="R2916" t="s">
        <v>8342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3">
        <f t="shared" si="181"/>
        <v>203.67</v>
      </c>
      <c r="Q2917" s="15" t="s">
        <v>8341</v>
      </c>
      <c r="R2917" t="s">
        <v>8342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3">
        <f t="shared" si="181"/>
        <v>20.71</v>
      </c>
      <c r="Q2918" s="15" t="s">
        <v>8341</v>
      </c>
      <c r="R2918" t="s">
        <v>8342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3">
        <f t="shared" si="181"/>
        <v>48.56</v>
      </c>
      <c r="Q2919" s="15" t="s">
        <v>8341</v>
      </c>
      <c r="R2919" t="s">
        <v>8342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3">
        <f t="shared" si="181"/>
        <v>68.099999999999994</v>
      </c>
      <c r="Q2920" s="15" t="s">
        <v>8341</v>
      </c>
      <c r="R2920" t="s">
        <v>8342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3">
        <f t="shared" si="181"/>
        <v>8.5</v>
      </c>
      <c r="Q2921" s="15" t="s">
        <v>8341</v>
      </c>
      <c r="R2921" t="s">
        <v>8342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3">
        <f t="shared" si="181"/>
        <v>51.62</v>
      </c>
      <c r="Q2922" s="15" t="s">
        <v>8341</v>
      </c>
      <c r="R2922" t="s">
        <v>8342</v>
      </c>
      <c r="S2922" s="18">
        <f t="shared" si="182"/>
        <v>42058.792476851857</v>
      </c>
      <c r="T2922" s="18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3">
        <f t="shared" si="181"/>
        <v>43</v>
      </c>
      <c r="Q2923" s="15" t="s">
        <v>8341</v>
      </c>
      <c r="R2923" t="s">
        <v>8344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3">
        <f t="shared" si="181"/>
        <v>83.33</v>
      </c>
      <c r="Q2924" s="15" t="s">
        <v>8341</v>
      </c>
      <c r="R2924" t="s">
        <v>8344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3">
        <f t="shared" si="181"/>
        <v>30</v>
      </c>
      <c r="Q2925" s="15" t="s">
        <v>8341</v>
      </c>
      <c r="R2925" t="s">
        <v>8344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3">
        <f t="shared" si="181"/>
        <v>175.51</v>
      </c>
      <c r="Q2926" s="15" t="s">
        <v>8341</v>
      </c>
      <c r="R2926" t="s">
        <v>8344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3">
        <f t="shared" si="181"/>
        <v>231.66</v>
      </c>
      <c r="Q2927" s="15" t="s">
        <v>8341</v>
      </c>
      <c r="R2927" t="s">
        <v>8344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3">
        <f t="shared" si="181"/>
        <v>75</v>
      </c>
      <c r="Q2928" s="15" t="s">
        <v>8341</v>
      </c>
      <c r="R2928" t="s">
        <v>8344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3">
        <f t="shared" si="181"/>
        <v>112.14</v>
      </c>
      <c r="Q2929" s="15" t="s">
        <v>8341</v>
      </c>
      <c r="R2929" t="s">
        <v>8344</v>
      </c>
      <c r="S2929" s="18">
        <f t="shared" si="182"/>
        <v>41806.669317129628</v>
      </c>
      <c r="T2929" s="18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3">
        <f t="shared" si="181"/>
        <v>41.67</v>
      </c>
      <c r="Q2930" s="15" t="s">
        <v>8341</v>
      </c>
      <c r="R2930" t="s">
        <v>8344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3">
        <f t="shared" si="181"/>
        <v>255.17</v>
      </c>
      <c r="Q2931" s="15" t="s">
        <v>8341</v>
      </c>
      <c r="R2931" t="s">
        <v>8344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3">
        <f t="shared" si="181"/>
        <v>162.77000000000001</v>
      </c>
      <c r="Q2932" s="15" t="s">
        <v>8341</v>
      </c>
      <c r="R2932" t="s">
        <v>8344</v>
      </c>
      <c r="S2932" s="18">
        <f t="shared" si="182"/>
        <v>42101.584074074075</v>
      </c>
      <c r="T2932" s="18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3">
        <f t="shared" si="181"/>
        <v>88.33</v>
      </c>
      <c r="Q2933" s="15" t="s">
        <v>8341</v>
      </c>
      <c r="R2933" t="s">
        <v>8344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3">
        <f t="shared" si="181"/>
        <v>85.74</v>
      </c>
      <c r="Q2934" s="15" t="s">
        <v>8341</v>
      </c>
      <c r="R2934" t="s">
        <v>8344</v>
      </c>
      <c r="S2934" s="18">
        <f t="shared" si="182"/>
        <v>42025.164780092593</v>
      </c>
      <c r="T2934" s="18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3">
        <f t="shared" si="181"/>
        <v>47.57</v>
      </c>
      <c r="Q2935" s="15" t="s">
        <v>8341</v>
      </c>
      <c r="R2935" t="s">
        <v>8344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3">
        <f t="shared" si="181"/>
        <v>72.97</v>
      </c>
      <c r="Q2936" s="15" t="s">
        <v>8341</v>
      </c>
      <c r="R2936" t="s">
        <v>8344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3">
        <f t="shared" si="181"/>
        <v>90.54</v>
      </c>
      <c r="Q2937" s="15" t="s">
        <v>8341</v>
      </c>
      <c r="R2937" t="s">
        <v>8344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3">
        <f t="shared" si="181"/>
        <v>37.65</v>
      </c>
      <c r="Q2938" s="15" t="s">
        <v>8341</v>
      </c>
      <c r="R2938" t="s">
        <v>8344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3">
        <f t="shared" si="181"/>
        <v>36.36</v>
      </c>
      <c r="Q2939" s="15" t="s">
        <v>8341</v>
      </c>
      <c r="R2939" t="s">
        <v>8344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3">
        <f t="shared" si="181"/>
        <v>126.72</v>
      </c>
      <c r="Q2940" s="15" t="s">
        <v>8341</v>
      </c>
      <c r="R2940" t="s">
        <v>8344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3">
        <f t="shared" si="181"/>
        <v>329.2</v>
      </c>
      <c r="Q2941" s="15" t="s">
        <v>8341</v>
      </c>
      <c r="R2941" t="s">
        <v>8344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3">
        <f t="shared" si="181"/>
        <v>81.239999999999995</v>
      </c>
      <c r="Q2942" s="15" t="s">
        <v>8341</v>
      </c>
      <c r="R2942" t="s">
        <v>8344</v>
      </c>
      <c r="S2942" s="18">
        <f t="shared" si="182"/>
        <v>41982.773356481484</v>
      </c>
      <c r="T2942" s="18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3">
        <f t="shared" si="181"/>
        <v>1</v>
      </c>
      <c r="Q2943" s="15" t="s">
        <v>8341</v>
      </c>
      <c r="R2943" t="s">
        <v>8343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3">
        <f t="shared" si="181"/>
        <v>202.23</v>
      </c>
      <c r="Q2944" s="15" t="s">
        <v>8341</v>
      </c>
      <c r="R2944" t="s">
        <v>8343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3">
        <f t="shared" si="181"/>
        <v>0</v>
      </c>
      <c r="Q2945" s="15" t="s">
        <v>8341</v>
      </c>
      <c r="R2945" t="s">
        <v>8343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13">
        <f t="shared" ref="P2946:P3009" si="185">IFERROR(ROUND(E2946/L2946,2),0)</f>
        <v>100</v>
      </c>
      <c r="Q2946" s="15" t="s">
        <v>8341</v>
      </c>
      <c r="R2946" t="s">
        <v>8343</v>
      </c>
      <c r="S2946" s="18">
        <f t="shared" ref="S2946:S3009" si="186">(((J2946/60)/60)/24)+DATE(1970,1,1)</f>
        <v>42132.9143287037</v>
      </c>
      <c r="T2946" s="18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3">
        <f t="shared" si="185"/>
        <v>0</v>
      </c>
      <c r="Q2947" s="15" t="s">
        <v>8341</v>
      </c>
      <c r="R2947" t="s">
        <v>8343</v>
      </c>
      <c r="S2947" s="18">
        <f t="shared" si="186"/>
        <v>42118.139583333337</v>
      </c>
      <c r="T2947" s="18">
        <f t="shared" si="187"/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3">
        <f t="shared" si="185"/>
        <v>1</v>
      </c>
      <c r="Q2948" s="15" t="s">
        <v>8341</v>
      </c>
      <c r="R2948" t="s">
        <v>8343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3">
        <f t="shared" si="185"/>
        <v>82.46</v>
      </c>
      <c r="Q2949" s="15" t="s">
        <v>8341</v>
      </c>
      <c r="R2949" t="s">
        <v>8343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3">
        <f t="shared" si="185"/>
        <v>2.67</v>
      </c>
      <c r="Q2950" s="15" t="s">
        <v>8341</v>
      </c>
      <c r="R2950" t="s">
        <v>8343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3">
        <f t="shared" si="185"/>
        <v>12.5</v>
      </c>
      <c r="Q2951" s="15" t="s">
        <v>8341</v>
      </c>
      <c r="R2951" t="s">
        <v>8343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3">
        <f t="shared" si="185"/>
        <v>0</v>
      </c>
      <c r="Q2952" s="15" t="s">
        <v>8341</v>
      </c>
      <c r="R2952" t="s">
        <v>8343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3">
        <f t="shared" si="185"/>
        <v>18.899999999999999</v>
      </c>
      <c r="Q2953" s="15" t="s">
        <v>8341</v>
      </c>
      <c r="R2953" t="s">
        <v>8343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3">
        <f t="shared" si="185"/>
        <v>200.63</v>
      </c>
      <c r="Q2954" s="15" t="s">
        <v>8341</v>
      </c>
      <c r="R2954" t="s">
        <v>8343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3">
        <f t="shared" si="185"/>
        <v>201.67</v>
      </c>
      <c r="Q2955" s="15" t="s">
        <v>8341</v>
      </c>
      <c r="R2955" t="s">
        <v>8343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3">
        <f t="shared" si="185"/>
        <v>0</v>
      </c>
      <c r="Q2956" s="15" t="s">
        <v>8341</v>
      </c>
      <c r="R2956" t="s">
        <v>8343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3">
        <f t="shared" si="185"/>
        <v>65</v>
      </c>
      <c r="Q2957" s="15" t="s">
        <v>8341</v>
      </c>
      <c r="R2957" t="s">
        <v>8343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3">
        <f t="shared" si="185"/>
        <v>66.099999999999994</v>
      </c>
      <c r="Q2958" s="15" t="s">
        <v>8341</v>
      </c>
      <c r="R2958" t="s">
        <v>8343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3">
        <f t="shared" si="185"/>
        <v>93.33</v>
      </c>
      <c r="Q2959" s="15" t="s">
        <v>8341</v>
      </c>
      <c r="R2959" t="s">
        <v>8343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3">
        <f t="shared" si="185"/>
        <v>0</v>
      </c>
      <c r="Q2960" s="15" t="s">
        <v>8341</v>
      </c>
      <c r="R2960" t="s">
        <v>8343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3">
        <f t="shared" si="185"/>
        <v>0</v>
      </c>
      <c r="Q2961" s="15" t="s">
        <v>8341</v>
      </c>
      <c r="R2961" t="s">
        <v>8343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3">
        <f t="shared" si="185"/>
        <v>0</v>
      </c>
      <c r="Q2962" s="15" t="s">
        <v>8341</v>
      </c>
      <c r="R2962" t="s">
        <v>8343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3">
        <f t="shared" si="185"/>
        <v>50.75</v>
      </c>
      <c r="Q2963" s="15" t="s">
        <v>8341</v>
      </c>
      <c r="R2963" t="s">
        <v>8342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3">
        <f t="shared" si="185"/>
        <v>60.9</v>
      </c>
      <c r="Q2964" s="15" t="s">
        <v>8341</v>
      </c>
      <c r="R2964" t="s">
        <v>8342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3">
        <f t="shared" si="185"/>
        <v>109.03</v>
      </c>
      <c r="Q2965" s="15" t="s">
        <v>8341</v>
      </c>
      <c r="R2965" t="s">
        <v>8342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3">
        <f t="shared" si="185"/>
        <v>25.69</v>
      </c>
      <c r="Q2966" s="15" t="s">
        <v>8341</v>
      </c>
      <c r="R2966" t="s">
        <v>8342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3">
        <f t="shared" si="185"/>
        <v>41.92</v>
      </c>
      <c r="Q2967" s="15" t="s">
        <v>8341</v>
      </c>
      <c r="R2967" t="s">
        <v>8342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3">
        <f t="shared" si="185"/>
        <v>88.77</v>
      </c>
      <c r="Q2968" s="15" t="s">
        <v>8341</v>
      </c>
      <c r="R2968" t="s">
        <v>8342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3">
        <f t="shared" si="185"/>
        <v>80.23</v>
      </c>
      <c r="Q2969" s="15" t="s">
        <v>8341</v>
      </c>
      <c r="R2969" t="s">
        <v>8342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3">
        <f t="shared" si="185"/>
        <v>78.94</v>
      </c>
      <c r="Q2970" s="15" t="s">
        <v>8341</v>
      </c>
      <c r="R2970" t="s">
        <v>8342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3">
        <f t="shared" si="185"/>
        <v>95.59</v>
      </c>
      <c r="Q2971" s="15" t="s">
        <v>8341</v>
      </c>
      <c r="R2971" t="s">
        <v>8342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3">
        <f t="shared" si="185"/>
        <v>69.89</v>
      </c>
      <c r="Q2972" s="15" t="s">
        <v>8341</v>
      </c>
      <c r="R2972" t="s">
        <v>8342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3">
        <f t="shared" si="185"/>
        <v>74.53</v>
      </c>
      <c r="Q2973" s="15" t="s">
        <v>8341</v>
      </c>
      <c r="R2973" t="s">
        <v>8342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3">
        <f t="shared" si="185"/>
        <v>123.94</v>
      </c>
      <c r="Q2974" s="15" t="s">
        <v>8341</v>
      </c>
      <c r="R2974" t="s">
        <v>8342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3">
        <f t="shared" si="185"/>
        <v>264.85000000000002</v>
      </c>
      <c r="Q2975" s="15" t="s">
        <v>8341</v>
      </c>
      <c r="R2975" t="s">
        <v>8342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3">
        <f t="shared" si="185"/>
        <v>58.62</v>
      </c>
      <c r="Q2976" s="15" t="s">
        <v>8341</v>
      </c>
      <c r="R2976" t="s">
        <v>8342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3">
        <f t="shared" si="185"/>
        <v>70.88</v>
      </c>
      <c r="Q2977" s="15" t="s">
        <v>8341</v>
      </c>
      <c r="R2977" t="s">
        <v>8342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3">
        <f t="shared" si="185"/>
        <v>8.57</v>
      </c>
      <c r="Q2978" s="15" t="s">
        <v>8341</v>
      </c>
      <c r="R2978" t="s">
        <v>8342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3">
        <f t="shared" si="185"/>
        <v>113.57</v>
      </c>
      <c r="Q2979" s="15" t="s">
        <v>8341</v>
      </c>
      <c r="R2979" t="s">
        <v>8342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3">
        <f t="shared" si="185"/>
        <v>60.69</v>
      </c>
      <c r="Q2980" s="15" t="s">
        <v>8341</v>
      </c>
      <c r="R2980" t="s">
        <v>8342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3">
        <f t="shared" si="185"/>
        <v>110.22</v>
      </c>
      <c r="Q2981" s="15" t="s">
        <v>8341</v>
      </c>
      <c r="R2981" t="s">
        <v>8342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3">
        <f t="shared" si="185"/>
        <v>136.46</v>
      </c>
      <c r="Q2982" s="15" t="s">
        <v>8341</v>
      </c>
      <c r="R2982" t="s">
        <v>8342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3">
        <f t="shared" si="185"/>
        <v>53.16</v>
      </c>
      <c r="Q2983" s="15" t="s">
        <v>8341</v>
      </c>
      <c r="R2983" t="s">
        <v>8343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3">
        <f t="shared" si="185"/>
        <v>86.49</v>
      </c>
      <c r="Q2984" s="15" t="s">
        <v>8341</v>
      </c>
      <c r="R2984" t="s">
        <v>8343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3">
        <f t="shared" si="185"/>
        <v>155.24</v>
      </c>
      <c r="Q2985" s="15" t="s">
        <v>8341</v>
      </c>
      <c r="R2985" t="s">
        <v>8343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3">
        <f t="shared" si="185"/>
        <v>115.08</v>
      </c>
      <c r="Q2986" s="15" t="s">
        <v>8341</v>
      </c>
      <c r="R2986" t="s">
        <v>8343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3">
        <f t="shared" si="185"/>
        <v>109.59</v>
      </c>
      <c r="Q2987" s="15" t="s">
        <v>8341</v>
      </c>
      <c r="R2987" t="s">
        <v>8343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3">
        <f t="shared" si="185"/>
        <v>45.21</v>
      </c>
      <c r="Q2988" s="15" t="s">
        <v>8341</v>
      </c>
      <c r="R2988" t="s">
        <v>8343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3">
        <f t="shared" si="185"/>
        <v>104.15</v>
      </c>
      <c r="Q2989" s="15" t="s">
        <v>8341</v>
      </c>
      <c r="R2989" t="s">
        <v>8343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3">
        <f t="shared" si="185"/>
        <v>35.71</v>
      </c>
      <c r="Q2990" s="15" t="s">
        <v>8341</v>
      </c>
      <c r="R2990" t="s">
        <v>8343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3">
        <f t="shared" si="185"/>
        <v>97</v>
      </c>
      <c r="Q2991" s="15" t="s">
        <v>8341</v>
      </c>
      <c r="R2991" t="s">
        <v>8343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3">
        <f t="shared" si="185"/>
        <v>370.37</v>
      </c>
      <c r="Q2992" s="15" t="s">
        <v>8341</v>
      </c>
      <c r="R2992" t="s">
        <v>8343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3">
        <f t="shared" si="185"/>
        <v>94.41</v>
      </c>
      <c r="Q2993" s="15" t="s">
        <v>8341</v>
      </c>
      <c r="R2993" t="s">
        <v>8343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3">
        <f t="shared" si="185"/>
        <v>48.98</v>
      </c>
      <c r="Q2994" s="15" t="s">
        <v>8341</v>
      </c>
      <c r="R2994" t="s">
        <v>8343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3">
        <f t="shared" si="185"/>
        <v>45.59</v>
      </c>
      <c r="Q2995" s="15" t="s">
        <v>8341</v>
      </c>
      <c r="R2995" t="s">
        <v>8343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3">
        <f t="shared" si="185"/>
        <v>23.28</v>
      </c>
      <c r="Q2996" s="15" t="s">
        <v>8341</v>
      </c>
      <c r="R2996" t="s">
        <v>8343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3">
        <f t="shared" si="185"/>
        <v>63.23</v>
      </c>
      <c r="Q2997" s="15" t="s">
        <v>8341</v>
      </c>
      <c r="R2997" t="s">
        <v>8343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3">
        <f t="shared" si="185"/>
        <v>153.52000000000001</v>
      </c>
      <c r="Q2998" s="15" t="s">
        <v>8341</v>
      </c>
      <c r="R2998" t="s">
        <v>8343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3">
        <f t="shared" si="185"/>
        <v>90.2</v>
      </c>
      <c r="Q2999" s="15" t="s">
        <v>8341</v>
      </c>
      <c r="R2999" t="s">
        <v>8343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3">
        <f t="shared" si="185"/>
        <v>118.97</v>
      </c>
      <c r="Q3000" s="15" t="s">
        <v>8341</v>
      </c>
      <c r="R3000" t="s">
        <v>8343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3">
        <f t="shared" si="185"/>
        <v>80.25</v>
      </c>
      <c r="Q3001" s="15" t="s">
        <v>8341</v>
      </c>
      <c r="R3001" t="s">
        <v>8343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3">
        <f t="shared" si="185"/>
        <v>62.5</v>
      </c>
      <c r="Q3002" s="15" t="s">
        <v>8341</v>
      </c>
      <c r="R3002" t="s">
        <v>8343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3">
        <f t="shared" si="185"/>
        <v>131.38</v>
      </c>
      <c r="Q3003" s="15" t="s">
        <v>8341</v>
      </c>
      <c r="R3003" t="s">
        <v>8343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3">
        <f t="shared" si="185"/>
        <v>73.03</v>
      </c>
      <c r="Q3004" s="15" t="s">
        <v>8341</v>
      </c>
      <c r="R3004" t="s">
        <v>8343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3">
        <f t="shared" si="185"/>
        <v>178.53</v>
      </c>
      <c r="Q3005" s="15" t="s">
        <v>8341</v>
      </c>
      <c r="R3005" t="s">
        <v>8343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3">
        <f t="shared" si="185"/>
        <v>162.91</v>
      </c>
      <c r="Q3006" s="15" t="s">
        <v>8341</v>
      </c>
      <c r="R3006" t="s">
        <v>8343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3">
        <f t="shared" si="185"/>
        <v>108.24</v>
      </c>
      <c r="Q3007" s="15" t="s">
        <v>8341</v>
      </c>
      <c r="R3007" t="s">
        <v>8343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3">
        <f t="shared" si="185"/>
        <v>88.87</v>
      </c>
      <c r="Q3008" s="15" t="s">
        <v>8341</v>
      </c>
      <c r="R3008" t="s">
        <v>8343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3">
        <f t="shared" si="185"/>
        <v>54</v>
      </c>
      <c r="Q3009" s="15" t="s">
        <v>8341</v>
      </c>
      <c r="R3009" t="s">
        <v>8343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13">
        <f t="shared" ref="P3010:P3073" si="189">IFERROR(ROUND(E3010/L3010,2),0)</f>
        <v>116.73</v>
      </c>
      <c r="Q3010" s="15" t="s">
        <v>8341</v>
      </c>
      <c r="R3010" t="s">
        <v>8343</v>
      </c>
      <c r="S3010" s="18">
        <f t="shared" ref="S3010:S3073" si="190">(((J3010/60)/60)/24)+DATE(1970,1,1)</f>
        <v>42360.212025462963</v>
      </c>
      <c r="T3010" s="18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13">
        <f t="shared" si="189"/>
        <v>233.9</v>
      </c>
      <c r="Q3011" s="15" t="s">
        <v>8341</v>
      </c>
      <c r="R3011" t="s">
        <v>8343</v>
      </c>
      <c r="S3011" s="18">
        <f t="shared" si="190"/>
        <v>41939.569907407407</v>
      </c>
      <c r="T3011" s="18">
        <f t="shared" si="191"/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3">
        <f t="shared" si="189"/>
        <v>158</v>
      </c>
      <c r="Q3012" s="15" t="s">
        <v>8341</v>
      </c>
      <c r="R3012" t="s">
        <v>8343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3">
        <f t="shared" si="189"/>
        <v>14.84</v>
      </c>
      <c r="Q3013" s="15" t="s">
        <v>8341</v>
      </c>
      <c r="R3013" t="s">
        <v>8343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3">
        <f t="shared" si="189"/>
        <v>85.18</v>
      </c>
      <c r="Q3014" s="15" t="s">
        <v>8341</v>
      </c>
      <c r="R3014" t="s">
        <v>8343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3">
        <f t="shared" si="189"/>
        <v>146.69</v>
      </c>
      <c r="Q3015" s="15" t="s">
        <v>8341</v>
      </c>
      <c r="R3015" t="s">
        <v>8343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3">
        <f t="shared" si="189"/>
        <v>50.76</v>
      </c>
      <c r="Q3016" s="15" t="s">
        <v>8341</v>
      </c>
      <c r="R3016" t="s">
        <v>8343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3">
        <f t="shared" si="189"/>
        <v>87.7</v>
      </c>
      <c r="Q3017" s="15" t="s">
        <v>8341</v>
      </c>
      <c r="R3017" t="s">
        <v>8343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3">
        <f t="shared" si="189"/>
        <v>242.28</v>
      </c>
      <c r="Q3018" s="15" t="s">
        <v>8341</v>
      </c>
      <c r="R3018" t="s">
        <v>8343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3">
        <f t="shared" si="189"/>
        <v>146.44999999999999</v>
      </c>
      <c r="Q3019" s="15" t="s">
        <v>8341</v>
      </c>
      <c r="R3019" t="s">
        <v>8343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3">
        <f t="shared" si="189"/>
        <v>103.17</v>
      </c>
      <c r="Q3020" s="15" t="s">
        <v>8341</v>
      </c>
      <c r="R3020" t="s">
        <v>8343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3">
        <f t="shared" si="189"/>
        <v>80.459999999999994</v>
      </c>
      <c r="Q3021" s="15" t="s">
        <v>8341</v>
      </c>
      <c r="R3021" t="s">
        <v>8343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3">
        <f t="shared" si="189"/>
        <v>234.67</v>
      </c>
      <c r="Q3022" s="15" t="s">
        <v>8341</v>
      </c>
      <c r="R3022" t="s">
        <v>8343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3">
        <f t="shared" si="189"/>
        <v>50.69</v>
      </c>
      <c r="Q3023" s="15" t="s">
        <v>8341</v>
      </c>
      <c r="R3023" t="s">
        <v>8343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3">
        <f t="shared" si="189"/>
        <v>162.71</v>
      </c>
      <c r="Q3024" s="15" t="s">
        <v>8341</v>
      </c>
      <c r="R3024" t="s">
        <v>8343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3">
        <f t="shared" si="189"/>
        <v>120.17</v>
      </c>
      <c r="Q3025" s="15" t="s">
        <v>8341</v>
      </c>
      <c r="R3025" t="s">
        <v>8343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3">
        <f t="shared" si="189"/>
        <v>67.7</v>
      </c>
      <c r="Q3026" s="15" t="s">
        <v>8341</v>
      </c>
      <c r="R3026" t="s">
        <v>8343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3">
        <f t="shared" si="189"/>
        <v>52.1</v>
      </c>
      <c r="Q3027" s="15" t="s">
        <v>8341</v>
      </c>
      <c r="R3027" t="s">
        <v>8343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3">
        <f t="shared" si="189"/>
        <v>51.6</v>
      </c>
      <c r="Q3028" s="15" t="s">
        <v>8341</v>
      </c>
      <c r="R3028" t="s">
        <v>8343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3">
        <f t="shared" si="189"/>
        <v>164.3</v>
      </c>
      <c r="Q3029" s="15" t="s">
        <v>8341</v>
      </c>
      <c r="R3029" t="s">
        <v>8343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3">
        <f t="shared" si="189"/>
        <v>84.86</v>
      </c>
      <c r="Q3030" s="15" t="s">
        <v>8341</v>
      </c>
      <c r="R3030" t="s">
        <v>8343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3">
        <f t="shared" si="189"/>
        <v>94.55</v>
      </c>
      <c r="Q3031" s="15" t="s">
        <v>8341</v>
      </c>
      <c r="R3031" t="s">
        <v>8343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3">
        <f t="shared" si="189"/>
        <v>45.54</v>
      </c>
      <c r="Q3032" s="15" t="s">
        <v>8341</v>
      </c>
      <c r="R3032" t="s">
        <v>8343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3">
        <f t="shared" si="189"/>
        <v>51.72</v>
      </c>
      <c r="Q3033" s="15" t="s">
        <v>8341</v>
      </c>
      <c r="R3033" t="s">
        <v>8343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3">
        <f t="shared" si="189"/>
        <v>50.88</v>
      </c>
      <c r="Q3034" s="15" t="s">
        <v>8341</v>
      </c>
      <c r="R3034" t="s">
        <v>8343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3">
        <f t="shared" si="189"/>
        <v>191.13</v>
      </c>
      <c r="Q3035" s="15" t="s">
        <v>8341</v>
      </c>
      <c r="R3035" t="s">
        <v>8343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3">
        <f t="shared" si="189"/>
        <v>89.31</v>
      </c>
      <c r="Q3036" s="15" t="s">
        <v>8341</v>
      </c>
      <c r="R3036" t="s">
        <v>8343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3">
        <f t="shared" si="189"/>
        <v>88.59</v>
      </c>
      <c r="Q3037" s="15" t="s">
        <v>8341</v>
      </c>
      <c r="R3037" t="s">
        <v>8343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3">
        <f t="shared" si="189"/>
        <v>96.3</v>
      </c>
      <c r="Q3038" s="15" t="s">
        <v>8341</v>
      </c>
      <c r="R3038" t="s">
        <v>8343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3">
        <f t="shared" si="189"/>
        <v>33.31</v>
      </c>
      <c r="Q3039" s="15" t="s">
        <v>8341</v>
      </c>
      <c r="R3039" t="s">
        <v>8343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3">
        <f t="shared" si="189"/>
        <v>37.22</v>
      </c>
      <c r="Q3040" s="15" t="s">
        <v>8341</v>
      </c>
      <c r="R3040" t="s">
        <v>8343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3">
        <f t="shared" si="189"/>
        <v>92.13</v>
      </c>
      <c r="Q3041" s="15" t="s">
        <v>8341</v>
      </c>
      <c r="R3041" t="s">
        <v>8343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3">
        <f t="shared" si="189"/>
        <v>76.790000000000006</v>
      </c>
      <c r="Q3042" s="15" t="s">
        <v>8341</v>
      </c>
      <c r="R3042" t="s">
        <v>8343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3">
        <f t="shared" si="189"/>
        <v>96.53</v>
      </c>
      <c r="Q3043" s="15" t="s">
        <v>8341</v>
      </c>
      <c r="R3043" t="s">
        <v>8343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3">
        <f t="shared" si="189"/>
        <v>51.89</v>
      </c>
      <c r="Q3044" s="15" t="s">
        <v>8341</v>
      </c>
      <c r="R3044" t="s">
        <v>8343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3">
        <f t="shared" si="189"/>
        <v>128.91</v>
      </c>
      <c r="Q3045" s="15" t="s">
        <v>8341</v>
      </c>
      <c r="R3045" t="s">
        <v>8343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3">
        <f t="shared" si="189"/>
        <v>84.11</v>
      </c>
      <c r="Q3046" s="15" t="s">
        <v>8341</v>
      </c>
      <c r="R3046" t="s">
        <v>8343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3">
        <f t="shared" si="189"/>
        <v>82.94</v>
      </c>
      <c r="Q3047" s="15" t="s">
        <v>8341</v>
      </c>
      <c r="R3047" t="s">
        <v>8343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3">
        <f t="shared" si="189"/>
        <v>259.95</v>
      </c>
      <c r="Q3048" s="15" t="s">
        <v>8341</v>
      </c>
      <c r="R3048" t="s">
        <v>8343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3">
        <f t="shared" si="189"/>
        <v>37.25</v>
      </c>
      <c r="Q3049" s="15" t="s">
        <v>8341</v>
      </c>
      <c r="R3049" t="s">
        <v>8343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3">
        <f t="shared" si="189"/>
        <v>177.02</v>
      </c>
      <c r="Q3050" s="15" t="s">
        <v>8341</v>
      </c>
      <c r="R3050" t="s">
        <v>8343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3">
        <f t="shared" si="189"/>
        <v>74.069999999999993</v>
      </c>
      <c r="Q3051" s="15" t="s">
        <v>8341</v>
      </c>
      <c r="R3051" t="s">
        <v>8343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3">
        <f t="shared" si="189"/>
        <v>70.67</v>
      </c>
      <c r="Q3052" s="15" t="s">
        <v>8341</v>
      </c>
      <c r="R3052" t="s">
        <v>8343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3">
        <f t="shared" si="189"/>
        <v>23.63</v>
      </c>
      <c r="Q3053" s="15" t="s">
        <v>8341</v>
      </c>
      <c r="R3053" t="s">
        <v>8343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3">
        <f t="shared" si="189"/>
        <v>37.5</v>
      </c>
      <c r="Q3054" s="15" t="s">
        <v>8341</v>
      </c>
      <c r="R3054" t="s">
        <v>8343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3">
        <f t="shared" si="189"/>
        <v>13.33</v>
      </c>
      <c r="Q3055" s="15" t="s">
        <v>8341</v>
      </c>
      <c r="R3055" t="s">
        <v>8343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3">
        <f t="shared" si="189"/>
        <v>0</v>
      </c>
      <c r="Q3056" s="15" t="s">
        <v>8341</v>
      </c>
      <c r="R3056" t="s">
        <v>8343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3">
        <f t="shared" si="189"/>
        <v>1</v>
      </c>
      <c r="Q3057" s="15" t="s">
        <v>8341</v>
      </c>
      <c r="R3057" t="s">
        <v>8343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3">
        <f t="shared" si="189"/>
        <v>0</v>
      </c>
      <c r="Q3058" s="15" t="s">
        <v>8341</v>
      </c>
      <c r="R3058" t="s">
        <v>8343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3">
        <f t="shared" si="189"/>
        <v>0</v>
      </c>
      <c r="Q3059" s="15" t="s">
        <v>8341</v>
      </c>
      <c r="R3059" t="s">
        <v>8343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3">
        <f t="shared" si="189"/>
        <v>1</v>
      </c>
      <c r="Q3060" s="15" t="s">
        <v>8341</v>
      </c>
      <c r="R3060" t="s">
        <v>8343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3">
        <f t="shared" si="189"/>
        <v>41</v>
      </c>
      <c r="Q3061" s="15" t="s">
        <v>8341</v>
      </c>
      <c r="R3061" t="s">
        <v>8343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3">
        <f t="shared" si="189"/>
        <v>55.83</v>
      </c>
      <c r="Q3062" s="15" t="s">
        <v>8341</v>
      </c>
      <c r="R3062" t="s">
        <v>8343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3">
        <f t="shared" si="189"/>
        <v>0</v>
      </c>
      <c r="Q3063" s="15" t="s">
        <v>8341</v>
      </c>
      <c r="R3063" t="s">
        <v>8343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3">
        <f t="shared" si="189"/>
        <v>99.76</v>
      </c>
      <c r="Q3064" s="15" t="s">
        <v>8341</v>
      </c>
      <c r="R3064" t="s">
        <v>8343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3">
        <f t="shared" si="189"/>
        <v>25.52</v>
      </c>
      <c r="Q3065" s="15" t="s">
        <v>8341</v>
      </c>
      <c r="R3065" t="s">
        <v>8343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3">
        <f t="shared" si="189"/>
        <v>117.65</v>
      </c>
      <c r="Q3066" s="15" t="s">
        <v>8341</v>
      </c>
      <c r="R3066" t="s">
        <v>8343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3">
        <f t="shared" si="189"/>
        <v>5</v>
      </c>
      <c r="Q3067" s="15" t="s">
        <v>8341</v>
      </c>
      <c r="R3067" t="s">
        <v>8343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3">
        <f t="shared" si="189"/>
        <v>2796.67</v>
      </c>
      <c r="Q3068" s="15" t="s">
        <v>8341</v>
      </c>
      <c r="R3068" t="s">
        <v>8343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3">
        <f t="shared" si="189"/>
        <v>200</v>
      </c>
      <c r="Q3069" s="15" t="s">
        <v>8341</v>
      </c>
      <c r="R3069" t="s">
        <v>8343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3">
        <f t="shared" si="189"/>
        <v>87.5</v>
      </c>
      <c r="Q3070" s="15" t="s">
        <v>8341</v>
      </c>
      <c r="R3070" t="s">
        <v>8343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3">
        <f t="shared" si="189"/>
        <v>20.14</v>
      </c>
      <c r="Q3071" s="15" t="s">
        <v>8341</v>
      </c>
      <c r="R3071" t="s">
        <v>8343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3">
        <f t="shared" si="189"/>
        <v>20.88</v>
      </c>
      <c r="Q3072" s="15" t="s">
        <v>8341</v>
      </c>
      <c r="R3072" t="s">
        <v>8343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3">
        <f t="shared" si="189"/>
        <v>61.31</v>
      </c>
      <c r="Q3073" s="15" t="s">
        <v>8341</v>
      </c>
      <c r="R3073" t="s">
        <v>8343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13">
        <f t="shared" ref="P3074:P3137" si="193">IFERROR(ROUND(E3074/L3074,2),0)</f>
        <v>1</v>
      </c>
      <c r="Q3074" s="15" t="s">
        <v>8341</v>
      </c>
      <c r="R3074" t="s">
        <v>8343</v>
      </c>
      <c r="S3074" s="18">
        <f t="shared" ref="S3074:S3137" si="194">(((J3074/60)/60)/24)+DATE(1970,1,1)</f>
        <v>42658.690532407403</v>
      </c>
      <c r="T3074" s="18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13">
        <f t="shared" si="193"/>
        <v>92.14</v>
      </c>
      <c r="Q3075" s="15" t="s">
        <v>8341</v>
      </c>
      <c r="R3075" t="s">
        <v>8343</v>
      </c>
      <c r="S3075" s="18">
        <f t="shared" si="194"/>
        <v>42111.684027777781</v>
      </c>
      <c r="T3075" s="18">
        <f t="shared" si="195"/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3">
        <f t="shared" si="193"/>
        <v>7.33</v>
      </c>
      <c r="Q3076" s="15" t="s">
        <v>8341</v>
      </c>
      <c r="R3076" t="s">
        <v>8343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3">
        <f t="shared" si="193"/>
        <v>64.8</v>
      </c>
      <c r="Q3077" s="15" t="s">
        <v>8341</v>
      </c>
      <c r="R3077" t="s">
        <v>8343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3">
        <f t="shared" si="193"/>
        <v>30.12</v>
      </c>
      <c r="Q3078" s="15" t="s">
        <v>8341</v>
      </c>
      <c r="R3078" t="s">
        <v>8343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3">
        <f t="shared" si="193"/>
        <v>52.5</v>
      </c>
      <c r="Q3079" s="15" t="s">
        <v>8341</v>
      </c>
      <c r="R3079" t="s">
        <v>8343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3">
        <f t="shared" si="193"/>
        <v>23.67</v>
      </c>
      <c r="Q3080" s="15" t="s">
        <v>8341</v>
      </c>
      <c r="R3080" t="s">
        <v>8343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3">
        <f t="shared" si="193"/>
        <v>415.78</v>
      </c>
      <c r="Q3081" s="15" t="s">
        <v>8341</v>
      </c>
      <c r="R3081" t="s">
        <v>8343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3">
        <f t="shared" si="193"/>
        <v>53.71</v>
      </c>
      <c r="Q3082" s="15" t="s">
        <v>8341</v>
      </c>
      <c r="R3082" t="s">
        <v>8343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3">
        <f t="shared" si="193"/>
        <v>420.6</v>
      </c>
      <c r="Q3083" s="15" t="s">
        <v>8341</v>
      </c>
      <c r="R3083" t="s">
        <v>8343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3">
        <f t="shared" si="193"/>
        <v>0</v>
      </c>
      <c r="Q3084" s="15" t="s">
        <v>8341</v>
      </c>
      <c r="R3084" t="s">
        <v>8343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3">
        <f t="shared" si="193"/>
        <v>18.670000000000002</v>
      </c>
      <c r="Q3085" s="15" t="s">
        <v>8341</v>
      </c>
      <c r="R3085" t="s">
        <v>8343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3">
        <f t="shared" si="193"/>
        <v>78.33</v>
      </c>
      <c r="Q3086" s="15" t="s">
        <v>8341</v>
      </c>
      <c r="R3086" t="s">
        <v>8343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3">
        <f t="shared" si="193"/>
        <v>67.78</v>
      </c>
      <c r="Q3087" s="15" t="s">
        <v>8341</v>
      </c>
      <c r="R3087" t="s">
        <v>8343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3">
        <f t="shared" si="193"/>
        <v>16.670000000000002</v>
      </c>
      <c r="Q3088" s="15" t="s">
        <v>8341</v>
      </c>
      <c r="R3088" t="s">
        <v>8343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3">
        <f t="shared" si="193"/>
        <v>62.5</v>
      </c>
      <c r="Q3089" s="15" t="s">
        <v>8341</v>
      </c>
      <c r="R3089" t="s">
        <v>8343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3">
        <f t="shared" si="193"/>
        <v>42</v>
      </c>
      <c r="Q3090" s="15" t="s">
        <v>8341</v>
      </c>
      <c r="R3090" t="s">
        <v>8343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3">
        <f t="shared" si="193"/>
        <v>130.09</v>
      </c>
      <c r="Q3091" s="15" t="s">
        <v>8341</v>
      </c>
      <c r="R3091" t="s">
        <v>8343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3">
        <f t="shared" si="193"/>
        <v>1270.22</v>
      </c>
      <c r="Q3092" s="15" t="s">
        <v>8341</v>
      </c>
      <c r="R3092" t="s">
        <v>8343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3">
        <f t="shared" si="193"/>
        <v>88.44</v>
      </c>
      <c r="Q3093" s="15" t="s">
        <v>8341</v>
      </c>
      <c r="R3093" t="s">
        <v>8343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3">
        <f t="shared" si="193"/>
        <v>56.34</v>
      </c>
      <c r="Q3094" s="15" t="s">
        <v>8341</v>
      </c>
      <c r="R3094" t="s">
        <v>8343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3">
        <f t="shared" si="193"/>
        <v>53.53</v>
      </c>
      <c r="Q3095" s="15" t="s">
        <v>8341</v>
      </c>
      <c r="R3095" t="s">
        <v>8343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3">
        <f t="shared" si="193"/>
        <v>25</v>
      </c>
      <c r="Q3096" s="15" t="s">
        <v>8341</v>
      </c>
      <c r="R3096" t="s">
        <v>8343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3">
        <f t="shared" si="193"/>
        <v>50</v>
      </c>
      <c r="Q3097" s="15" t="s">
        <v>8341</v>
      </c>
      <c r="R3097" t="s">
        <v>8343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3">
        <f t="shared" si="193"/>
        <v>56.79</v>
      </c>
      <c r="Q3098" s="15" t="s">
        <v>8341</v>
      </c>
      <c r="R3098" t="s">
        <v>8343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3">
        <f t="shared" si="193"/>
        <v>40.83</v>
      </c>
      <c r="Q3099" s="15" t="s">
        <v>8341</v>
      </c>
      <c r="R3099" t="s">
        <v>8343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3">
        <f t="shared" si="193"/>
        <v>65.11</v>
      </c>
      <c r="Q3100" s="15" t="s">
        <v>8341</v>
      </c>
      <c r="R3100" t="s">
        <v>8343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3">
        <f t="shared" si="193"/>
        <v>55.6</v>
      </c>
      <c r="Q3101" s="15" t="s">
        <v>8341</v>
      </c>
      <c r="R3101" t="s">
        <v>8343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3">
        <f t="shared" si="193"/>
        <v>140.54</v>
      </c>
      <c r="Q3102" s="15" t="s">
        <v>8341</v>
      </c>
      <c r="R3102" t="s">
        <v>8343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3">
        <f t="shared" si="193"/>
        <v>25</v>
      </c>
      <c r="Q3103" s="15" t="s">
        <v>8341</v>
      </c>
      <c r="R3103" t="s">
        <v>8343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3">
        <f t="shared" si="193"/>
        <v>69.53</v>
      </c>
      <c r="Q3104" s="15" t="s">
        <v>8341</v>
      </c>
      <c r="R3104" t="s">
        <v>8343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3">
        <f t="shared" si="193"/>
        <v>5.5</v>
      </c>
      <c r="Q3105" s="15" t="s">
        <v>8341</v>
      </c>
      <c r="R3105" t="s">
        <v>8343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3">
        <f t="shared" si="193"/>
        <v>237</v>
      </c>
      <c r="Q3106" s="15" t="s">
        <v>8341</v>
      </c>
      <c r="R3106" t="s">
        <v>8343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3">
        <f t="shared" si="193"/>
        <v>79.87</v>
      </c>
      <c r="Q3107" s="15" t="s">
        <v>8341</v>
      </c>
      <c r="R3107" t="s">
        <v>8343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3">
        <f t="shared" si="193"/>
        <v>10.25</v>
      </c>
      <c r="Q3108" s="15" t="s">
        <v>8341</v>
      </c>
      <c r="R3108" t="s">
        <v>8343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3">
        <f t="shared" si="193"/>
        <v>272.58999999999997</v>
      </c>
      <c r="Q3109" s="15" t="s">
        <v>8341</v>
      </c>
      <c r="R3109" t="s">
        <v>8343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3">
        <f t="shared" si="193"/>
        <v>13</v>
      </c>
      <c r="Q3110" s="15" t="s">
        <v>8341</v>
      </c>
      <c r="R3110" t="s">
        <v>8343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3">
        <f t="shared" si="193"/>
        <v>58.18</v>
      </c>
      <c r="Q3111" s="15" t="s">
        <v>8341</v>
      </c>
      <c r="R3111" t="s">
        <v>8343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3">
        <f t="shared" si="193"/>
        <v>10</v>
      </c>
      <c r="Q3112" s="15" t="s">
        <v>8341</v>
      </c>
      <c r="R3112" t="s">
        <v>8343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3">
        <f t="shared" si="193"/>
        <v>70.11</v>
      </c>
      <c r="Q3113" s="15" t="s">
        <v>8341</v>
      </c>
      <c r="R3113" t="s">
        <v>8343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3">
        <f t="shared" si="193"/>
        <v>57.89</v>
      </c>
      <c r="Q3114" s="15" t="s">
        <v>8341</v>
      </c>
      <c r="R3114" t="s">
        <v>8343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3">
        <f t="shared" si="193"/>
        <v>125.27</v>
      </c>
      <c r="Q3115" s="15" t="s">
        <v>8341</v>
      </c>
      <c r="R3115" t="s">
        <v>8343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3">
        <f t="shared" si="193"/>
        <v>0</v>
      </c>
      <c r="Q3116" s="15" t="s">
        <v>8341</v>
      </c>
      <c r="R3116" t="s">
        <v>8343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3">
        <f t="shared" si="193"/>
        <v>300</v>
      </c>
      <c r="Q3117" s="15" t="s">
        <v>8341</v>
      </c>
      <c r="R3117" t="s">
        <v>8343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3">
        <f t="shared" si="193"/>
        <v>43</v>
      </c>
      <c r="Q3118" s="15" t="s">
        <v>8341</v>
      </c>
      <c r="R3118" t="s">
        <v>8343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3">
        <f t="shared" si="193"/>
        <v>1</v>
      </c>
      <c r="Q3119" s="15" t="s">
        <v>8341</v>
      </c>
      <c r="R3119" t="s">
        <v>8343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3">
        <f t="shared" si="193"/>
        <v>775</v>
      </c>
      <c r="Q3120" s="15" t="s">
        <v>8341</v>
      </c>
      <c r="R3120" t="s">
        <v>8343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3">
        <f t="shared" si="193"/>
        <v>5</v>
      </c>
      <c r="Q3121" s="15" t="s">
        <v>8341</v>
      </c>
      <c r="R3121" t="s">
        <v>8343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3">
        <f t="shared" si="193"/>
        <v>12.8</v>
      </c>
      <c r="Q3122" s="15" t="s">
        <v>8341</v>
      </c>
      <c r="R3122" t="s">
        <v>8343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3">
        <f t="shared" si="193"/>
        <v>10</v>
      </c>
      <c r="Q3123" s="15" t="s">
        <v>8341</v>
      </c>
      <c r="R3123" t="s">
        <v>8343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3">
        <f t="shared" si="193"/>
        <v>58</v>
      </c>
      <c r="Q3124" s="15" t="s">
        <v>8341</v>
      </c>
      <c r="R3124" t="s">
        <v>8343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3">
        <f t="shared" si="193"/>
        <v>244.8</v>
      </c>
      <c r="Q3125" s="15" t="s">
        <v>8341</v>
      </c>
      <c r="R3125" t="s">
        <v>8343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3">
        <f t="shared" si="193"/>
        <v>6.5</v>
      </c>
      <c r="Q3126" s="15" t="s">
        <v>8341</v>
      </c>
      <c r="R3126" t="s">
        <v>8343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3">
        <f t="shared" si="193"/>
        <v>0</v>
      </c>
      <c r="Q3127" s="15" t="s">
        <v>8341</v>
      </c>
      <c r="R3127" t="s">
        <v>8343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3">
        <f t="shared" si="193"/>
        <v>61.18</v>
      </c>
      <c r="Q3128" s="15" t="s">
        <v>8341</v>
      </c>
      <c r="R3128" t="s">
        <v>8343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3">
        <f t="shared" si="193"/>
        <v>0</v>
      </c>
      <c r="Q3129" s="15" t="s">
        <v>8341</v>
      </c>
      <c r="R3129" t="s">
        <v>8343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3">
        <f t="shared" si="193"/>
        <v>139.24</v>
      </c>
      <c r="Q3130" s="15" t="s">
        <v>8341</v>
      </c>
      <c r="R3130" t="s">
        <v>8342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3">
        <f t="shared" si="193"/>
        <v>10</v>
      </c>
      <c r="Q3131" s="15" t="s">
        <v>8341</v>
      </c>
      <c r="R3131" t="s">
        <v>8342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3">
        <f t="shared" si="193"/>
        <v>93.75</v>
      </c>
      <c r="Q3132" s="15" t="s">
        <v>8341</v>
      </c>
      <c r="R3132" t="s">
        <v>8342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3">
        <f t="shared" si="193"/>
        <v>53.75</v>
      </c>
      <c r="Q3133" s="15" t="s">
        <v>8341</v>
      </c>
      <c r="R3133" t="s">
        <v>8342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3">
        <f t="shared" si="193"/>
        <v>10</v>
      </c>
      <c r="Q3134" s="15" t="s">
        <v>8341</v>
      </c>
      <c r="R3134" t="s">
        <v>8342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3">
        <f t="shared" si="193"/>
        <v>33.75</v>
      </c>
      <c r="Q3135" s="15" t="s">
        <v>8341</v>
      </c>
      <c r="R3135" t="s">
        <v>8342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3">
        <f t="shared" si="193"/>
        <v>18.75</v>
      </c>
      <c r="Q3136" s="15" t="s">
        <v>8341</v>
      </c>
      <c r="R3136" t="s">
        <v>8342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3">
        <f t="shared" si="193"/>
        <v>23.14</v>
      </c>
      <c r="Q3137" s="15" t="s">
        <v>8341</v>
      </c>
      <c r="R3137" t="s">
        <v>8342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13">
        <f t="shared" ref="P3138:P3201" si="197">IFERROR(ROUND(E3138/L3138,2),0)</f>
        <v>29.05</v>
      </c>
      <c r="Q3138" s="15" t="s">
        <v>8341</v>
      </c>
      <c r="R3138" t="s">
        <v>8342</v>
      </c>
      <c r="S3138" s="18">
        <f t="shared" ref="S3138:S3201" si="198">(((J3138/60)/60)/24)+DATE(1970,1,1)</f>
        <v>42789.462430555555</v>
      </c>
      <c r="T3138" s="18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13">
        <f t="shared" si="197"/>
        <v>50</v>
      </c>
      <c r="Q3139" s="15" t="s">
        <v>8341</v>
      </c>
      <c r="R3139" t="s">
        <v>8342</v>
      </c>
      <c r="S3139" s="18">
        <f t="shared" si="198"/>
        <v>42807.885057870371</v>
      </c>
      <c r="T3139" s="18">
        <f t="shared" si="199"/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3">
        <f t="shared" si="197"/>
        <v>0</v>
      </c>
      <c r="Q3140" s="15" t="s">
        <v>8341</v>
      </c>
      <c r="R3140" t="s">
        <v>8342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3">
        <f t="shared" si="197"/>
        <v>450</v>
      </c>
      <c r="Q3141" s="15" t="s">
        <v>8341</v>
      </c>
      <c r="R3141" t="s">
        <v>8342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3">
        <f t="shared" si="197"/>
        <v>24</v>
      </c>
      <c r="Q3142" s="15" t="s">
        <v>8341</v>
      </c>
      <c r="R3142" t="s">
        <v>8342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3">
        <f t="shared" si="197"/>
        <v>32.25</v>
      </c>
      <c r="Q3143" s="15" t="s">
        <v>8341</v>
      </c>
      <c r="R3143" t="s">
        <v>8342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3">
        <f t="shared" si="197"/>
        <v>15</v>
      </c>
      <c r="Q3144" s="15" t="s">
        <v>8341</v>
      </c>
      <c r="R3144" t="s">
        <v>8342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3">
        <f t="shared" si="197"/>
        <v>0</v>
      </c>
      <c r="Q3145" s="15" t="s">
        <v>8341</v>
      </c>
      <c r="R3145" t="s">
        <v>8342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3">
        <f t="shared" si="197"/>
        <v>251.33</v>
      </c>
      <c r="Q3146" s="15" t="s">
        <v>8341</v>
      </c>
      <c r="R3146" t="s">
        <v>8342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3">
        <f t="shared" si="197"/>
        <v>0</v>
      </c>
      <c r="Q3147" s="15" t="s">
        <v>8341</v>
      </c>
      <c r="R3147" t="s">
        <v>8342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3">
        <f t="shared" si="197"/>
        <v>437.5</v>
      </c>
      <c r="Q3148" s="15" t="s">
        <v>8341</v>
      </c>
      <c r="R3148" t="s">
        <v>8342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3">
        <f t="shared" si="197"/>
        <v>110.35</v>
      </c>
      <c r="Q3149" s="15" t="s">
        <v>8341</v>
      </c>
      <c r="R3149" t="s">
        <v>8342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3">
        <f t="shared" si="197"/>
        <v>41.42</v>
      </c>
      <c r="Q3150" s="15" t="s">
        <v>8341</v>
      </c>
      <c r="R3150" t="s">
        <v>8342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3">
        <f t="shared" si="197"/>
        <v>52</v>
      </c>
      <c r="Q3151" s="15" t="s">
        <v>8341</v>
      </c>
      <c r="R3151" t="s">
        <v>8342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3">
        <f t="shared" si="197"/>
        <v>33.99</v>
      </c>
      <c r="Q3152" s="15" t="s">
        <v>8341</v>
      </c>
      <c r="R3152" t="s">
        <v>8342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3">
        <f t="shared" si="197"/>
        <v>103.35</v>
      </c>
      <c r="Q3153" s="15" t="s">
        <v>8341</v>
      </c>
      <c r="R3153" t="s">
        <v>8342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3">
        <f t="shared" si="197"/>
        <v>34.79</v>
      </c>
      <c r="Q3154" s="15" t="s">
        <v>8341</v>
      </c>
      <c r="R3154" t="s">
        <v>8342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3">
        <f t="shared" si="197"/>
        <v>41.77</v>
      </c>
      <c r="Q3155" s="15" t="s">
        <v>8341</v>
      </c>
      <c r="R3155" t="s">
        <v>8342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3">
        <f t="shared" si="197"/>
        <v>64.27</v>
      </c>
      <c r="Q3156" s="15" t="s">
        <v>8341</v>
      </c>
      <c r="R3156" t="s">
        <v>8342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3">
        <f t="shared" si="197"/>
        <v>31.21</v>
      </c>
      <c r="Q3157" s="15" t="s">
        <v>8341</v>
      </c>
      <c r="R3157" t="s">
        <v>8342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3">
        <f t="shared" si="197"/>
        <v>62.92</v>
      </c>
      <c r="Q3158" s="15" t="s">
        <v>8341</v>
      </c>
      <c r="R3158" t="s">
        <v>8342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3">
        <f t="shared" si="197"/>
        <v>98.54</v>
      </c>
      <c r="Q3159" s="15" t="s">
        <v>8341</v>
      </c>
      <c r="R3159" t="s">
        <v>8342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3">
        <f t="shared" si="197"/>
        <v>82.61</v>
      </c>
      <c r="Q3160" s="15" t="s">
        <v>8341</v>
      </c>
      <c r="R3160" t="s">
        <v>8342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3">
        <f t="shared" si="197"/>
        <v>38.5</v>
      </c>
      <c r="Q3161" s="15" t="s">
        <v>8341</v>
      </c>
      <c r="R3161" t="s">
        <v>8342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3">
        <f t="shared" si="197"/>
        <v>80.16</v>
      </c>
      <c r="Q3162" s="15" t="s">
        <v>8341</v>
      </c>
      <c r="R3162" t="s">
        <v>8342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3">
        <f t="shared" si="197"/>
        <v>28.41</v>
      </c>
      <c r="Q3163" s="15" t="s">
        <v>8341</v>
      </c>
      <c r="R3163" t="s">
        <v>8342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3">
        <f t="shared" si="197"/>
        <v>80.73</v>
      </c>
      <c r="Q3164" s="15" t="s">
        <v>8341</v>
      </c>
      <c r="R3164" t="s">
        <v>8342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3">
        <f t="shared" si="197"/>
        <v>200.69</v>
      </c>
      <c r="Q3165" s="15" t="s">
        <v>8341</v>
      </c>
      <c r="R3165" t="s">
        <v>8342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3">
        <f t="shared" si="197"/>
        <v>37.590000000000003</v>
      </c>
      <c r="Q3166" s="15" t="s">
        <v>8341</v>
      </c>
      <c r="R3166" t="s">
        <v>8342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3">
        <f t="shared" si="197"/>
        <v>58.1</v>
      </c>
      <c r="Q3167" s="15" t="s">
        <v>8341</v>
      </c>
      <c r="R3167" t="s">
        <v>8342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3">
        <f t="shared" si="197"/>
        <v>60.3</v>
      </c>
      <c r="Q3168" s="15" t="s">
        <v>8341</v>
      </c>
      <c r="R3168" t="s">
        <v>8342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3">
        <f t="shared" si="197"/>
        <v>63.36</v>
      </c>
      <c r="Q3169" s="15" t="s">
        <v>8341</v>
      </c>
      <c r="R3169" t="s">
        <v>8342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3">
        <f t="shared" si="197"/>
        <v>50.9</v>
      </c>
      <c r="Q3170" s="15" t="s">
        <v>8341</v>
      </c>
      <c r="R3170" t="s">
        <v>8342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3">
        <f t="shared" si="197"/>
        <v>100.5</v>
      </c>
      <c r="Q3171" s="15" t="s">
        <v>8341</v>
      </c>
      <c r="R3171" t="s">
        <v>8342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3">
        <f t="shared" si="197"/>
        <v>31.62</v>
      </c>
      <c r="Q3172" s="15" t="s">
        <v>8341</v>
      </c>
      <c r="R3172" t="s">
        <v>8342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3">
        <f t="shared" si="197"/>
        <v>65.099999999999994</v>
      </c>
      <c r="Q3173" s="15" t="s">
        <v>8341</v>
      </c>
      <c r="R3173" t="s">
        <v>8342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3">
        <f t="shared" si="197"/>
        <v>79.31</v>
      </c>
      <c r="Q3174" s="15" t="s">
        <v>8341</v>
      </c>
      <c r="R3174" t="s">
        <v>8342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3">
        <f t="shared" si="197"/>
        <v>139.19</v>
      </c>
      <c r="Q3175" s="15" t="s">
        <v>8341</v>
      </c>
      <c r="R3175" t="s">
        <v>8342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3">
        <f t="shared" si="197"/>
        <v>131.91</v>
      </c>
      <c r="Q3176" s="15" t="s">
        <v>8341</v>
      </c>
      <c r="R3176" t="s">
        <v>8342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3">
        <f t="shared" si="197"/>
        <v>91.3</v>
      </c>
      <c r="Q3177" s="15" t="s">
        <v>8341</v>
      </c>
      <c r="R3177" t="s">
        <v>8342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3">
        <f t="shared" si="197"/>
        <v>39.67</v>
      </c>
      <c r="Q3178" s="15" t="s">
        <v>8341</v>
      </c>
      <c r="R3178" t="s">
        <v>8342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3">
        <f t="shared" si="197"/>
        <v>57.55</v>
      </c>
      <c r="Q3179" s="15" t="s">
        <v>8341</v>
      </c>
      <c r="R3179" t="s">
        <v>8342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3">
        <f t="shared" si="197"/>
        <v>33.03</v>
      </c>
      <c r="Q3180" s="15" t="s">
        <v>8341</v>
      </c>
      <c r="R3180" t="s">
        <v>8342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3">
        <f t="shared" si="197"/>
        <v>77.34</v>
      </c>
      <c r="Q3181" s="15" t="s">
        <v>8341</v>
      </c>
      <c r="R3181" t="s">
        <v>8342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3">
        <f t="shared" si="197"/>
        <v>31.93</v>
      </c>
      <c r="Q3182" s="15" t="s">
        <v>8341</v>
      </c>
      <c r="R3182" t="s">
        <v>8342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3">
        <f t="shared" si="197"/>
        <v>36.33</v>
      </c>
      <c r="Q3183" s="15" t="s">
        <v>8341</v>
      </c>
      <c r="R3183" t="s">
        <v>8342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3">
        <f t="shared" si="197"/>
        <v>46.77</v>
      </c>
      <c r="Q3184" s="15" t="s">
        <v>8341</v>
      </c>
      <c r="R3184" t="s">
        <v>8342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3">
        <f t="shared" si="197"/>
        <v>40.07</v>
      </c>
      <c r="Q3185" s="15" t="s">
        <v>8341</v>
      </c>
      <c r="R3185" t="s">
        <v>8342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3">
        <f t="shared" si="197"/>
        <v>100.22</v>
      </c>
      <c r="Q3186" s="15" t="s">
        <v>8341</v>
      </c>
      <c r="R3186" t="s">
        <v>8342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3">
        <f t="shared" si="197"/>
        <v>41.67</v>
      </c>
      <c r="Q3187" s="15" t="s">
        <v>8341</v>
      </c>
      <c r="R3187" t="s">
        <v>8342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3">
        <f t="shared" si="197"/>
        <v>46.71</v>
      </c>
      <c r="Q3188" s="15" t="s">
        <v>8341</v>
      </c>
      <c r="R3188" t="s">
        <v>8342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3">
        <f t="shared" si="197"/>
        <v>71.489999999999995</v>
      </c>
      <c r="Q3189" s="15" t="s">
        <v>8341</v>
      </c>
      <c r="R3189" t="s">
        <v>8342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3">
        <f t="shared" si="197"/>
        <v>14.44</v>
      </c>
      <c r="Q3190" s="15" t="s">
        <v>8341</v>
      </c>
      <c r="R3190" t="s">
        <v>8344</v>
      </c>
      <c r="S3190" s="18">
        <f t="shared" si="198"/>
        <v>42144.415532407409</v>
      </c>
      <c r="T3190" s="18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3">
        <f t="shared" si="197"/>
        <v>356.84</v>
      </c>
      <c r="Q3191" s="15" t="s">
        <v>8341</v>
      </c>
      <c r="R3191" t="s">
        <v>8344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3">
        <f t="shared" si="197"/>
        <v>0</v>
      </c>
      <c r="Q3192" s="15" t="s">
        <v>8341</v>
      </c>
      <c r="R3192" t="s">
        <v>8344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3">
        <f t="shared" si="197"/>
        <v>37.75</v>
      </c>
      <c r="Q3193" s="15" t="s">
        <v>8341</v>
      </c>
      <c r="R3193" t="s">
        <v>8344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3">
        <f t="shared" si="197"/>
        <v>12.75</v>
      </c>
      <c r="Q3194" s="15" t="s">
        <v>8341</v>
      </c>
      <c r="R3194" t="s">
        <v>8344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3">
        <f t="shared" si="197"/>
        <v>24.46</v>
      </c>
      <c r="Q3195" s="15" t="s">
        <v>8341</v>
      </c>
      <c r="R3195" t="s">
        <v>8344</v>
      </c>
      <c r="S3195" s="18">
        <f t="shared" si="198"/>
        <v>42010.968240740738</v>
      </c>
      <c r="T3195" s="18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3">
        <f t="shared" si="197"/>
        <v>0</v>
      </c>
      <c r="Q3196" s="15" t="s">
        <v>8341</v>
      </c>
      <c r="R3196" t="s">
        <v>8344</v>
      </c>
      <c r="S3196" s="18">
        <f t="shared" si="198"/>
        <v>42182.062476851846</v>
      </c>
      <c r="T3196" s="18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3">
        <f t="shared" si="197"/>
        <v>53.08</v>
      </c>
      <c r="Q3197" s="15" t="s">
        <v>8341</v>
      </c>
      <c r="R3197" t="s">
        <v>8344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3">
        <f t="shared" si="197"/>
        <v>300</v>
      </c>
      <c r="Q3198" s="15" t="s">
        <v>8341</v>
      </c>
      <c r="R3198" t="s">
        <v>8344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3">
        <f t="shared" si="197"/>
        <v>286.25</v>
      </c>
      <c r="Q3199" s="15" t="s">
        <v>8341</v>
      </c>
      <c r="R3199" t="s">
        <v>8344</v>
      </c>
      <c r="S3199" s="18">
        <f t="shared" si="198"/>
        <v>42009.493263888886</v>
      </c>
      <c r="T3199" s="18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3">
        <f t="shared" si="197"/>
        <v>36.67</v>
      </c>
      <c r="Q3200" s="15" t="s">
        <v>8341</v>
      </c>
      <c r="R3200" t="s">
        <v>8344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3">
        <f t="shared" si="197"/>
        <v>49.21</v>
      </c>
      <c r="Q3201" s="15" t="s">
        <v>8341</v>
      </c>
      <c r="R3201" t="s">
        <v>8344</v>
      </c>
      <c r="S3201" s="18">
        <f t="shared" si="198"/>
        <v>41858.761782407404</v>
      </c>
      <c r="T3201" s="18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13">
        <f t="shared" ref="P3202:P3265" si="201">IFERROR(ROUND(E3202/L3202,2),0)</f>
        <v>1</v>
      </c>
      <c r="Q3202" s="15" t="s">
        <v>8341</v>
      </c>
      <c r="R3202" t="s">
        <v>8344</v>
      </c>
      <c r="S3202" s="18">
        <f t="shared" ref="S3202:S3265" si="202">(((J3202/60)/60)/24)+DATE(1970,1,1)</f>
        <v>42460.320613425924</v>
      </c>
      <c r="T3202" s="18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13">
        <f t="shared" si="201"/>
        <v>12.5</v>
      </c>
      <c r="Q3203" s="15" t="s">
        <v>8341</v>
      </c>
      <c r="R3203" t="s">
        <v>8344</v>
      </c>
      <c r="S3203" s="18">
        <f t="shared" si="202"/>
        <v>41861.767094907409</v>
      </c>
      <c r="T3203" s="18">
        <f t="shared" si="203"/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3">
        <f t="shared" si="201"/>
        <v>109.04</v>
      </c>
      <c r="Q3204" s="15" t="s">
        <v>8341</v>
      </c>
      <c r="R3204" t="s">
        <v>8344</v>
      </c>
      <c r="S3204" s="18">
        <f t="shared" si="202"/>
        <v>42293.853541666671</v>
      </c>
      <c r="T3204" s="18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3">
        <f t="shared" si="201"/>
        <v>41.67</v>
      </c>
      <c r="Q3205" s="15" t="s">
        <v>8341</v>
      </c>
      <c r="R3205" t="s">
        <v>8344</v>
      </c>
      <c r="S3205" s="18">
        <f t="shared" si="202"/>
        <v>42242.988680555558</v>
      </c>
      <c r="T3205" s="18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3">
        <f t="shared" si="201"/>
        <v>0</v>
      </c>
      <c r="Q3206" s="15" t="s">
        <v>8341</v>
      </c>
      <c r="R3206" t="s">
        <v>8344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3">
        <f t="shared" si="201"/>
        <v>22.75</v>
      </c>
      <c r="Q3207" s="15" t="s">
        <v>8341</v>
      </c>
      <c r="R3207" t="s">
        <v>8344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3">
        <f t="shared" si="201"/>
        <v>0</v>
      </c>
      <c r="Q3208" s="15" t="s">
        <v>8341</v>
      </c>
      <c r="R3208" t="s">
        <v>8344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3">
        <f t="shared" si="201"/>
        <v>70.83</v>
      </c>
      <c r="Q3209" s="15" t="s">
        <v>8341</v>
      </c>
      <c r="R3209" t="s">
        <v>8344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3">
        <f t="shared" si="201"/>
        <v>63.11</v>
      </c>
      <c r="Q3210" s="15" t="s">
        <v>8341</v>
      </c>
      <c r="R3210" t="s">
        <v>8342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3">
        <f t="shared" si="201"/>
        <v>50.16</v>
      </c>
      <c r="Q3211" s="15" t="s">
        <v>8341</v>
      </c>
      <c r="R3211" t="s">
        <v>8342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3">
        <f t="shared" si="201"/>
        <v>62.88</v>
      </c>
      <c r="Q3212" s="15" t="s">
        <v>8341</v>
      </c>
      <c r="R3212" t="s">
        <v>8342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3">
        <f t="shared" si="201"/>
        <v>85.53</v>
      </c>
      <c r="Q3213" s="15" t="s">
        <v>8341</v>
      </c>
      <c r="R3213" t="s">
        <v>8342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3">
        <f t="shared" si="201"/>
        <v>53.72</v>
      </c>
      <c r="Q3214" s="15" t="s">
        <v>8341</v>
      </c>
      <c r="R3214" t="s">
        <v>8342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3">
        <f t="shared" si="201"/>
        <v>127.81</v>
      </c>
      <c r="Q3215" s="15" t="s">
        <v>8341</v>
      </c>
      <c r="R3215" t="s">
        <v>8342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3">
        <f t="shared" si="201"/>
        <v>106.57</v>
      </c>
      <c r="Q3216" s="15" t="s">
        <v>8341</v>
      </c>
      <c r="R3216" t="s">
        <v>8342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3">
        <f t="shared" si="201"/>
        <v>262.11</v>
      </c>
      <c r="Q3217" s="15" t="s">
        <v>8341</v>
      </c>
      <c r="R3217" t="s">
        <v>8342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3">
        <f t="shared" si="201"/>
        <v>57.17</v>
      </c>
      <c r="Q3218" s="15" t="s">
        <v>8341</v>
      </c>
      <c r="R3218" t="s">
        <v>8342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3">
        <f t="shared" si="201"/>
        <v>50.2</v>
      </c>
      <c r="Q3219" s="15" t="s">
        <v>8341</v>
      </c>
      <c r="R3219" t="s">
        <v>8342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3">
        <f t="shared" si="201"/>
        <v>66.59</v>
      </c>
      <c r="Q3220" s="15" t="s">
        <v>8341</v>
      </c>
      <c r="R3220" t="s">
        <v>8342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3">
        <f t="shared" si="201"/>
        <v>168.25</v>
      </c>
      <c r="Q3221" s="15" t="s">
        <v>8341</v>
      </c>
      <c r="R3221" t="s">
        <v>8342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3">
        <f t="shared" si="201"/>
        <v>256.37</v>
      </c>
      <c r="Q3222" s="15" t="s">
        <v>8341</v>
      </c>
      <c r="R3222" t="s">
        <v>8342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3">
        <f t="shared" si="201"/>
        <v>36.61</v>
      </c>
      <c r="Q3223" s="15" t="s">
        <v>8341</v>
      </c>
      <c r="R3223" t="s">
        <v>8342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3">
        <f t="shared" si="201"/>
        <v>37.14</v>
      </c>
      <c r="Q3224" s="15" t="s">
        <v>8341</v>
      </c>
      <c r="R3224" t="s">
        <v>8342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3">
        <f t="shared" si="201"/>
        <v>45.88</v>
      </c>
      <c r="Q3225" s="15" t="s">
        <v>8341</v>
      </c>
      <c r="R3225" t="s">
        <v>8342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3">
        <f t="shared" si="201"/>
        <v>141.71</v>
      </c>
      <c r="Q3226" s="15" t="s">
        <v>8341</v>
      </c>
      <c r="R3226" t="s">
        <v>8342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3">
        <f t="shared" si="201"/>
        <v>52.49</v>
      </c>
      <c r="Q3227" s="15" t="s">
        <v>8341</v>
      </c>
      <c r="R3227" t="s">
        <v>8342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3">
        <f t="shared" si="201"/>
        <v>59.52</v>
      </c>
      <c r="Q3228" s="15" t="s">
        <v>8341</v>
      </c>
      <c r="R3228" t="s">
        <v>8342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3">
        <f t="shared" si="201"/>
        <v>50</v>
      </c>
      <c r="Q3229" s="15" t="s">
        <v>8341</v>
      </c>
      <c r="R3229" t="s">
        <v>8342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3">
        <f t="shared" si="201"/>
        <v>193.62</v>
      </c>
      <c r="Q3230" s="15" t="s">
        <v>8341</v>
      </c>
      <c r="R3230" t="s">
        <v>8342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3">
        <f t="shared" si="201"/>
        <v>106.8</v>
      </c>
      <c r="Q3231" s="15" t="s">
        <v>8341</v>
      </c>
      <c r="R3231" t="s">
        <v>8342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3">
        <f t="shared" si="201"/>
        <v>77.22</v>
      </c>
      <c r="Q3232" s="15" t="s">
        <v>8341</v>
      </c>
      <c r="R3232" t="s">
        <v>8342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3">
        <f t="shared" si="201"/>
        <v>57.5</v>
      </c>
      <c r="Q3233" s="15" t="s">
        <v>8341</v>
      </c>
      <c r="R3233" t="s">
        <v>8342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3">
        <f t="shared" si="201"/>
        <v>50.46</v>
      </c>
      <c r="Q3234" s="15" t="s">
        <v>8341</v>
      </c>
      <c r="R3234" t="s">
        <v>8342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3">
        <f t="shared" si="201"/>
        <v>97.38</v>
      </c>
      <c r="Q3235" s="15" t="s">
        <v>8341</v>
      </c>
      <c r="R3235" t="s">
        <v>8342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3">
        <f t="shared" si="201"/>
        <v>34.92</v>
      </c>
      <c r="Q3236" s="15" t="s">
        <v>8341</v>
      </c>
      <c r="R3236" t="s">
        <v>8342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3">
        <f t="shared" si="201"/>
        <v>85.53</v>
      </c>
      <c r="Q3237" s="15" t="s">
        <v>8341</v>
      </c>
      <c r="R3237" t="s">
        <v>8342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3">
        <f t="shared" si="201"/>
        <v>182.91</v>
      </c>
      <c r="Q3238" s="15" t="s">
        <v>8341</v>
      </c>
      <c r="R3238" t="s">
        <v>8342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3">
        <f t="shared" si="201"/>
        <v>131.13999999999999</v>
      </c>
      <c r="Q3239" s="15" t="s">
        <v>8341</v>
      </c>
      <c r="R3239" t="s">
        <v>8342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3">
        <f t="shared" si="201"/>
        <v>39.81</v>
      </c>
      <c r="Q3240" s="15" t="s">
        <v>8341</v>
      </c>
      <c r="R3240" t="s">
        <v>8342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3">
        <f t="shared" si="201"/>
        <v>59.7</v>
      </c>
      <c r="Q3241" s="15" t="s">
        <v>8341</v>
      </c>
      <c r="R3241" t="s">
        <v>8342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3">
        <f t="shared" si="201"/>
        <v>88.74</v>
      </c>
      <c r="Q3242" s="15" t="s">
        <v>8341</v>
      </c>
      <c r="R3242" t="s">
        <v>8342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3">
        <f t="shared" si="201"/>
        <v>58.69</v>
      </c>
      <c r="Q3243" s="15" t="s">
        <v>8341</v>
      </c>
      <c r="R3243" t="s">
        <v>8342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3">
        <f t="shared" si="201"/>
        <v>69.569999999999993</v>
      </c>
      <c r="Q3244" s="15" t="s">
        <v>8341</v>
      </c>
      <c r="R3244" t="s">
        <v>8342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3">
        <f t="shared" si="201"/>
        <v>115.87</v>
      </c>
      <c r="Q3245" s="15" t="s">
        <v>8341</v>
      </c>
      <c r="R3245" t="s">
        <v>8342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3">
        <f t="shared" si="201"/>
        <v>23.87</v>
      </c>
      <c r="Q3246" s="15" t="s">
        <v>8341</v>
      </c>
      <c r="R3246" t="s">
        <v>8342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3">
        <f t="shared" si="201"/>
        <v>81.13</v>
      </c>
      <c r="Q3247" s="15" t="s">
        <v>8341</v>
      </c>
      <c r="R3247" t="s">
        <v>8342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3">
        <f t="shared" si="201"/>
        <v>57.63</v>
      </c>
      <c r="Q3248" s="15" t="s">
        <v>8341</v>
      </c>
      <c r="R3248" t="s">
        <v>8342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3">
        <f t="shared" si="201"/>
        <v>46.43</v>
      </c>
      <c r="Q3249" s="15" t="s">
        <v>8341</v>
      </c>
      <c r="R3249" t="s">
        <v>8342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3">
        <f t="shared" si="201"/>
        <v>60.48</v>
      </c>
      <c r="Q3250" s="15" t="s">
        <v>8341</v>
      </c>
      <c r="R3250" t="s">
        <v>8342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3">
        <f t="shared" si="201"/>
        <v>65.58</v>
      </c>
      <c r="Q3251" s="15" t="s">
        <v>8341</v>
      </c>
      <c r="R3251" t="s">
        <v>8342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3">
        <f t="shared" si="201"/>
        <v>119.19</v>
      </c>
      <c r="Q3252" s="15" t="s">
        <v>8341</v>
      </c>
      <c r="R3252" t="s">
        <v>8342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3">
        <f t="shared" si="201"/>
        <v>83.05</v>
      </c>
      <c r="Q3253" s="15" t="s">
        <v>8341</v>
      </c>
      <c r="R3253" t="s">
        <v>8342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3">
        <f t="shared" si="201"/>
        <v>57.52</v>
      </c>
      <c r="Q3254" s="15" t="s">
        <v>8341</v>
      </c>
      <c r="R3254" t="s">
        <v>8342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3">
        <f t="shared" si="201"/>
        <v>177.09</v>
      </c>
      <c r="Q3255" s="15" t="s">
        <v>8341</v>
      </c>
      <c r="R3255" t="s">
        <v>8342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3">
        <f t="shared" si="201"/>
        <v>70.77</v>
      </c>
      <c r="Q3256" s="15" t="s">
        <v>8341</v>
      </c>
      <c r="R3256" t="s">
        <v>8342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3">
        <f t="shared" si="201"/>
        <v>29.17</v>
      </c>
      <c r="Q3257" s="15" t="s">
        <v>8341</v>
      </c>
      <c r="R3257" t="s">
        <v>8342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3">
        <f t="shared" si="201"/>
        <v>72.760000000000005</v>
      </c>
      <c r="Q3258" s="15" t="s">
        <v>8341</v>
      </c>
      <c r="R3258" t="s">
        <v>8342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3">
        <f t="shared" si="201"/>
        <v>51.85</v>
      </c>
      <c r="Q3259" s="15" t="s">
        <v>8341</v>
      </c>
      <c r="R3259" t="s">
        <v>8342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3">
        <f t="shared" si="201"/>
        <v>98.2</v>
      </c>
      <c r="Q3260" s="15" t="s">
        <v>8341</v>
      </c>
      <c r="R3260" t="s">
        <v>8342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3">
        <f t="shared" si="201"/>
        <v>251.74</v>
      </c>
      <c r="Q3261" s="15" t="s">
        <v>8341</v>
      </c>
      <c r="R3261" t="s">
        <v>8342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3">
        <f t="shared" si="201"/>
        <v>74.819999999999993</v>
      </c>
      <c r="Q3262" s="15" t="s">
        <v>8341</v>
      </c>
      <c r="R3262" t="s">
        <v>8342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3">
        <f t="shared" si="201"/>
        <v>67.650000000000006</v>
      </c>
      <c r="Q3263" s="15" t="s">
        <v>8341</v>
      </c>
      <c r="R3263" t="s">
        <v>8342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3">
        <f t="shared" si="201"/>
        <v>93.81</v>
      </c>
      <c r="Q3264" s="15" t="s">
        <v>8341</v>
      </c>
      <c r="R3264" t="s">
        <v>8342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3">
        <f t="shared" si="201"/>
        <v>41.24</v>
      </c>
      <c r="Q3265" s="15" t="s">
        <v>8341</v>
      </c>
      <c r="R3265" t="s">
        <v>8342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13">
        <f t="shared" ref="P3266:P3329" si="205">IFERROR(ROUND(E3266/L3266,2),0)</f>
        <v>52.55</v>
      </c>
      <c r="Q3266" s="15" t="s">
        <v>8341</v>
      </c>
      <c r="R3266" t="s">
        <v>8342</v>
      </c>
      <c r="S3266" s="18">
        <f t="shared" ref="S3266:S3329" si="206">(((J3266/60)/60)/24)+DATE(1970,1,1)</f>
        <v>42016.800208333334</v>
      </c>
      <c r="T3266" s="18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13">
        <f t="shared" si="205"/>
        <v>70.290000000000006</v>
      </c>
      <c r="Q3267" s="15" t="s">
        <v>8341</v>
      </c>
      <c r="R3267" t="s">
        <v>8342</v>
      </c>
      <c r="S3267" s="18">
        <f t="shared" si="206"/>
        <v>42311.711979166663</v>
      </c>
      <c r="T3267" s="18">
        <f t="shared" si="207"/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3">
        <f t="shared" si="205"/>
        <v>48.33</v>
      </c>
      <c r="Q3268" s="15" t="s">
        <v>8341</v>
      </c>
      <c r="R3268" t="s">
        <v>8342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3">
        <f t="shared" si="205"/>
        <v>53.18</v>
      </c>
      <c r="Q3269" s="15" t="s">
        <v>8341</v>
      </c>
      <c r="R3269" t="s">
        <v>8342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3">
        <f t="shared" si="205"/>
        <v>60.95</v>
      </c>
      <c r="Q3270" s="15" t="s">
        <v>8341</v>
      </c>
      <c r="R3270" t="s">
        <v>8342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3">
        <f t="shared" si="205"/>
        <v>116</v>
      </c>
      <c r="Q3271" s="15" t="s">
        <v>8341</v>
      </c>
      <c r="R3271" t="s">
        <v>8342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3">
        <f t="shared" si="205"/>
        <v>61</v>
      </c>
      <c r="Q3272" s="15" t="s">
        <v>8341</v>
      </c>
      <c r="R3272" t="s">
        <v>8342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3">
        <f t="shared" si="205"/>
        <v>38.24</v>
      </c>
      <c r="Q3273" s="15" t="s">
        <v>8341</v>
      </c>
      <c r="R3273" t="s">
        <v>8342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3">
        <f t="shared" si="205"/>
        <v>106.5</v>
      </c>
      <c r="Q3274" s="15" t="s">
        <v>8341</v>
      </c>
      <c r="R3274" t="s">
        <v>8342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3">
        <f t="shared" si="205"/>
        <v>204.57</v>
      </c>
      <c r="Q3275" s="15" t="s">
        <v>8341</v>
      </c>
      <c r="R3275" t="s">
        <v>8342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3">
        <f t="shared" si="205"/>
        <v>54.91</v>
      </c>
      <c r="Q3276" s="15" t="s">
        <v>8341</v>
      </c>
      <c r="R3276" t="s">
        <v>8342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3">
        <f t="shared" si="205"/>
        <v>150.41999999999999</v>
      </c>
      <c r="Q3277" s="15" t="s">
        <v>8341</v>
      </c>
      <c r="R3277" t="s">
        <v>8342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3">
        <f t="shared" si="205"/>
        <v>52.58</v>
      </c>
      <c r="Q3278" s="15" t="s">
        <v>8341</v>
      </c>
      <c r="R3278" t="s">
        <v>8342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3">
        <f t="shared" si="205"/>
        <v>54.3</v>
      </c>
      <c r="Q3279" s="15" t="s">
        <v>8341</v>
      </c>
      <c r="R3279" t="s">
        <v>8342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3">
        <f t="shared" si="205"/>
        <v>76.03</v>
      </c>
      <c r="Q3280" s="15" t="s">
        <v>8341</v>
      </c>
      <c r="R3280" t="s">
        <v>8342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3">
        <f t="shared" si="205"/>
        <v>105.21</v>
      </c>
      <c r="Q3281" s="15" t="s">
        <v>8341</v>
      </c>
      <c r="R3281" t="s">
        <v>8342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3">
        <f t="shared" si="205"/>
        <v>68.67</v>
      </c>
      <c r="Q3282" s="15" t="s">
        <v>8341</v>
      </c>
      <c r="R3282" t="s">
        <v>8342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3">
        <f t="shared" si="205"/>
        <v>129.36000000000001</v>
      </c>
      <c r="Q3283" s="15" t="s">
        <v>8341</v>
      </c>
      <c r="R3283" t="s">
        <v>8342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3">
        <f t="shared" si="205"/>
        <v>134.26</v>
      </c>
      <c r="Q3284" s="15" t="s">
        <v>8341</v>
      </c>
      <c r="R3284" t="s">
        <v>8342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3">
        <f t="shared" si="205"/>
        <v>17.829999999999998</v>
      </c>
      <c r="Q3285" s="15" t="s">
        <v>8341</v>
      </c>
      <c r="R3285" t="s">
        <v>8342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3">
        <f t="shared" si="205"/>
        <v>203.2</v>
      </c>
      <c r="Q3286" s="15" t="s">
        <v>8341</v>
      </c>
      <c r="R3286" t="s">
        <v>8342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3">
        <f t="shared" si="205"/>
        <v>69.19</v>
      </c>
      <c r="Q3287" s="15" t="s">
        <v>8341</v>
      </c>
      <c r="R3287" t="s">
        <v>8342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3">
        <f t="shared" si="205"/>
        <v>125.12</v>
      </c>
      <c r="Q3288" s="15" t="s">
        <v>8341</v>
      </c>
      <c r="R3288" t="s">
        <v>8342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3">
        <f t="shared" si="205"/>
        <v>73.53</v>
      </c>
      <c r="Q3289" s="15" t="s">
        <v>8341</v>
      </c>
      <c r="R3289" t="s">
        <v>8342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3">
        <f t="shared" si="205"/>
        <v>48.44</v>
      </c>
      <c r="Q3290" s="15" t="s">
        <v>8341</v>
      </c>
      <c r="R3290" t="s">
        <v>8342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3">
        <f t="shared" si="205"/>
        <v>26.61</v>
      </c>
      <c r="Q3291" s="15" t="s">
        <v>8341</v>
      </c>
      <c r="R3291" t="s">
        <v>8342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3">
        <f t="shared" si="205"/>
        <v>33.67</v>
      </c>
      <c r="Q3292" s="15" t="s">
        <v>8341</v>
      </c>
      <c r="R3292" t="s">
        <v>8342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3">
        <f t="shared" si="205"/>
        <v>40.71</v>
      </c>
      <c r="Q3293" s="15" t="s">
        <v>8341</v>
      </c>
      <c r="R3293" t="s">
        <v>8342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3">
        <f t="shared" si="205"/>
        <v>19.27</v>
      </c>
      <c r="Q3294" s="15" t="s">
        <v>8341</v>
      </c>
      <c r="R3294" t="s">
        <v>8342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3">
        <f t="shared" si="205"/>
        <v>84.29</v>
      </c>
      <c r="Q3295" s="15" t="s">
        <v>8341</v>
      </c>
      <c r="R3295" t="s">
        <v>8342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3">
        <f t="shared" si="205"/>
        <v>29.58</v>
      </c>
      <c r="Q3296" s="15" t="s">
        <v>8341</v>
      </c>
      <c r="R3296" t="s">
        <v>8342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3">
        <f t="shared" si="205"/>
        <v>26.67</v>
      </c>
      <c r="Q3297" s="15" t="s">
        <v>8341</v>
      </c>
      <c r="R3297" t="s">
        <v>8342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3">
        <f t="shared" si="205"/>
        <v>45.98</v>
      </c>
      <c r="Q3298" s="15" t="s">
        <v>8341</v>
      </c>
      <c r="R3298" t="s">
        <v>8342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3">
        <f t="shared" si="205"/>
        <v>125.09</v>
      </c>
      <c r="Q3299" s="15" t="s">
        <v>8341</v>
      </c>
      <c r="R3299" t="s">
        <v>8342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3">
        <f t="shared" si="205"/>
        <v>141.29</v>
      </c>
      <c r="Q3300" s="15" t="s">
        <v>8341</v>
      </c>
      <c r="R3300" t="s">
        <v>8342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3">
        <f t="shared" si="205"/>
        <v>55.33</v>
      </c>
      <c r="Q3301" s="15" t="s">
        <v>8341</v>
      </c>
      <c r="R3301" t="s">
        <v>8342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3">
        <f t="shared" si="205"/>
        <v>46.42</v>
      </c>
      <c r="Q3302" s="15" t="s">
        <v>8341</v>
      </c>
      <c r="R3302" t="s">
        <v>8342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3">
        <f t="shared" si="205"/>
        <v>57.2</v>
      </c>
      <c r="Q3303" s="15" t="s">
        <v>8341</v>
      </c>
      <c r="R3303" t="s">
        <v>8342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3">
        <f t="shared" si="205"/>
        <v>173.7</v>
      </c>
      <c r="Q3304" s="15" t="s">
        <v>8341</v>
      </c>
      <c r="R3304" t="s">
        <v>8342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3">
        <f t="shared" si="205"/>
        <v>59.6</v>
      </c>
      <c r="Q3305" s="15" t="s">
        <v>8341</v>
      </c>
      <c r="R3305" t="s">
        <v>8342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3">
        <f t="shared" si="205"/>
        <v>89.59</v>
      </c>
      <c r="Q3306" s="15" t="s">
        <v>8341</v>
      </c>
      <c r="R3306" t="s">
        <v>8342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3">
        <f t="shared" si="205"/>
        <v>204.05</v>
      </c>
      <c r="Q3307" s="15" t="s">
        <v>8341</v>
      </c>
      <c r="R3307" t="s">
        <v>8342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3">
        <f t="shared" si="205"/>
        <v>48.7</v>
      </c>
      <c r="Q3308" s="15" t="s">
        <v>8341</v>
      </c>
      <c r="R3308" t="s">
        <v>8342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3">
        <f t="shared" si="205"/>
        <v>53.34</v>
      </c>
      <c r="Q3309" s="15" t="s">
        <v>8341</v>
      </c>
      <c r="R3309" t="s">
        <v>8342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3">
        <f t="shared" si="205"/>
        <v>75.09</v>
      </c>
      <c r="Q3310" s="15" t="s">
        <v>8341</v>
      </c>
      <c r="R3310" t="s">
        <v>8342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3">
        <f t="shared" si="205"/>
        <v>18</v>
      </c>
      <c r="Q3311" s="15" t="s">
        <v>8341</v>
      </c>
      <c r="R3311" t="s">
        <v>8342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3">
        <f t="shared" si="205"/>
        <v>209.84</v>
      </c>
      <c r="Q3312" s="15" t="s">
        <v>8341</v>
      </c>
      <c r="R3312" t="s">
        <v>8342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3">
        <f t="shared" si="205"/>
        <v>61.02</v>
      </c>
      <c r="Q3313" s="15" t="s">
        <v>8341</v>
      </c>
      <c r="R3313" t="s">
        <v>8342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3">
        <f t="shared" si="205"/>
        <v>61</v>
      </c>
      <c r="Q3314" s="15" t="s">
        <v>8341</v>
      </c>
      <c r="R3314" t="s">
        <v>8342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3">
        <f t="shared" si="205"/>
        <v>80.03</v>
      </c>
      <c r="Q3315" s="15" t="s">
        <v>8341</v>
      </c>
      <c r="R3315" t="s">
        <v>8342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3">
        <f t="shared" si="205"/>
        <v>29.07</v>
      </c>
      <c r="Q3316" s="15" t="s">
        <v>8341</v>
      </c>
      <c r="R3316" t="s">
        <v>8342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3">
        <f t="shared" si="205"/>
        <v>49.44</v>
      </c>
      <c r="Q3317" s="15" t="s">
        <v>8341</v>
      </c>
      <c r="R3317" t="s">
        <v>8342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3">
        <f t="shared" si="205"/>
        <v>93.98</v>
      </c>
      <c r="Q3318" s="15" t="s">
        <v>8341</v>
      </c>
      <c r="R3318" t="s">
        <v>8342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3">
        <f t="shared" si="205"/>
        <v>61.94</v>
      </c>
      <c r="Q3319" s="15" t="s">
        <v>8341</v>
      </c>
      <c r="R3319" t="s">
        <v>8342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3">
        <f t="shared" si="205"/>
        <v>78.5</v>
      </c>
      <c r="Q3320" s="15" t="s">
        <v>8341</v>
      </c>
      <c r="R3320" t="s">
        <v>8342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3">
        <f t="shared" si="205"/>
        <v>33.75</v>
      </c>
      <c r="Q3321" s="15" t="s">
        <v>8341</v>
      </c>
      <c r="R3321" t="s">
        <v>8342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3">
        <f t="shared" si="205"/>
        <v>66.45</v>
      </c>
      <c r="Q3322" s="15" t="s">
        <v>8341</v>
      </c>
      <c r="R3322" t="s">
        <v>8342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3">
        <f t="shared" si="205"/>
        <v>35.799999999999997</v>
      </c>
      <c r="Q3323" s="15" t="s">
        <v>8341</v>
      </c>
      <c r="R3323" t="s">
        <v>8342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3">
        <f t="shared" si="205"/>
        <v>145.65</v>
      </c>
      <c r="Q3324" s="15" t="s">
        <v>8341</v>
      </c>
      <c r="R3324" t="s">
        <v>8342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3">
        <f t="shared" si="205"/>
        <v>25.69</v>
      </c>
      <c r="Q3325" s="15" t="s">
        <v>8341</v>
      </c>
      <c r="R3325" t="s">
        <v>8342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3">
        <f t="shared" si="205"/>
        <v>152.5</v>
      </c>
      <c r="Q3326" s="15" t="s">
        <v>8341</v>
      </c>
      <c r="R3326" t="s">
        <v>8342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3">
        <f t="shared" si="205"/>
        <v>30</v>
      </c>
      <c r="Q3327" s="15" t="s">
        <v>8341</v>
      </c>
      <c r="R3327" t="s">
        <v>8342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3">
        <f t="shared" si="205"/>
        <v>142.28</v>
      </c>
      <c r="Q3328" s="15" t="s">
        <v>8341</v>
      </c>
      <c r="R3328" t="s">
        <v>8342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3">
        <f t="shared" si="205"/>
        <v>24.55</v>
      </c>
      <c r="Q3329" s="15" t="s">
        <v>8341</v>
      </c>
      <c r="R3329" t="s">
        <v>8342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13">
        <f t="shared" ref="P3330:P3393" si="209">IFERROR(ROUND(E3330/L3330,2),0)</f>
        <v>292.77999999999997</v>
      </c>
      <c r="Q3330" s="15" t="s">
        <v>8341</v>
      </c>
      <c r="R3330" t="s">
        <v>8342</v>
      </c>
      <c r="S3330" s="18">
        <f t="shared" ref="S3330:S3393" si="210">(((J3330/60)/60)/24)+DATE(1970,1,1)</f>
        <v>41822.57503472222</v>
      </c>
      <c r="T3330" s="18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13">
        <f t="shared" si="209"/>
        <v>44.92</v>
      </c>
      <c r="Q3331" s="15" t="s">
        <v>8341</v>
      </c>
      <c r="R3331" t="s">
        <v>8342</v>
      </c>
      <c r="S3331" s="18">
        <f t="shared" si="210"/>
        <v>41837.323009259257</v>
      </c>
      <c r="T3331" s="18">
        <f t="shared" si="211"/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3">
        <f t="shared" si="209"/>
        <v>23.1</v>
      </c>
      <c r="Q3332" s="15" t="s">
        <v>8341</v>
      </c>
      <c r="R3332" t="s">
        <v>8342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3">
        <f t="shared" si="209"/>
        <v>80.400000000000006</v>
      </c>
      <c r="Q3333" s="15" t="s">
        <v>8341</v>
      </c>
      <c r="R3333" t="s">
        <v>8342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3">
        <f t="shared" si="209"/>
        <v>72.290000000000006</v>
      </c>
      <c r="Q3334" s="15" t="s">
        <v>8341</v>
      </c>
      <c r="R3334" t="s">
        <v>8342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3">
        <f t="shared" si="209"/>
        <v>32.97</v>
      </c>
      <c r="Q3335" s="15" t="s">
        <v>8341</v>
      </c>
      <c r="R3335" t="s">
        <v>8342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3">
        <f t="shared" si="209"/>
        <v>116.65</v>
      </c>
      <c r="Q3336" s="15" t="s">
        <v>8341</v>
      </c>
      <c r="R3336" t="s">
        <v>8342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3">
        <f t="shared" si="209"/>
        <v>79.62</v>
      </c>
      <c r="Q3337" s="15" t="s">
        <v>8341</v>
      </c>
      <c r="R3337" t="s">
        <v>8342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3">
        <f t="shared" si="209"/>
        <v>27.78</v>
      </c>
      <c r="Q3338" s="15" t="s">
        <v>8341</v>
      </c>
      <c r="R3338" t="s">
        <v>8342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3">
        <f t="shared" si="209"/>
        <v>81.03</v>
      </c>
      <c r="Q3339" s="15" t="s">
        <v>8341</v>
      </c>
      <c r="R3339" t="s">
        <v>8342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3">
        <f t="shared" si="209"/>
        <v>136.85</v>
      </c>
      <c r="Q3340" s="15" t="s">
        <v>8341</v>
      </c>
      <c r="R3340" t="s">
        <v>8342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3">
        <f t="shared" si="209"/>
        <v>177.62</v>
      </c>
      <c r="Q3341" s="15" t="s">
        <v>8341</v>
      </c>
      <c r="R3341" t="s">
        <v>8342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3">
        <f t="shared" si="209"/>
        <v>109.08</v>
      </c>
      <c r="Q3342" s="15" t="s">
        <v>8341</v>
      </c>
      <c r="R3342" t="s">
        <v>8342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3">
        <f t="shared" si="209"/>
        <v>119.64</v>
      </c>
      <c r="Q3343" s="15" t="s">
        <v>8341</v>
      </c>
      <c r="R3343" t="s">
        <v>8342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3">
        <f t="shared" si="209"/>
        <v>78.209999999999994</v>
      </c>
      <c r="Q3344" s="15" t="s">
        <v>8341</v>
      </c>
      <c r="R3344" t="s">
        <v>8342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3">
        <f t="shared" si="209"/>
        <v>52.17</v>
      </c>
      <c r="Q3345" s="15" t="s">
        <v>8341</v>
      </c>
      <c r="R3345" t="s">
        <v>8342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3">
        <f t="shared" si="209"/>
        <v>114.13</v>
      </c>
      <c r="Q3346" s="15" t="s">
        <v>8341</v>
      </c>
      <c r="R3346" t="s">
        <v>8342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3">
        <f t="shared" si="209"/>
        <v>50</v>
      </c>
      <c r="Q3347" s="15" t="s">
        <v>8341</v>
      </c>
      <c r="R3347" t="s">
        <v>8342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3">
        <f t="shared" si="209"/>
        <v>91.67</v>
      </c>
      <c r="Q3348" s="15" t="s">
        <v>8341</v>
      </c>
      <c r="R3348" t="s">
        <v>8342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3">
        <f t="shared" si="209"/>
        <v>108.59</v>
      </c>
      <c r="Q3349" s="15" t="s">
        <v>8341</v>
      </c>
      <c r="R3349" t="s">
        <v>8342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3">
        <f t="shared" si="209"/>
        <v>69.819999999999993</v>
      </c>
      <c r="Q3350" s="15" t="s">
        <v>8341</v>
      </c>
      <c r="R3350" t="s">
        <v>8342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3">
        <f t="shared" si="209"/>
        <v>109.57</v>
      </c>
      <c r="Q3351" s="15" t="s">
        <v>8341</v>
      </c>
      <c r="R3351" t="s">
        <v>8342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3">
        <f t="shared" si="209"/>
        <v>71.67</v>
      </c>
      <c r="Q3352" s="15" t="s">
        <v>8341</v>
      </c>
      <c r="R3352" t="s">
        <v>8342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3">
        <f t="shared" si="209"/>
        <v>93.61</v>
      </c>
      <c r="Q3353" s="15" t="s">
        <v>8341</v>
      </c>
      <c r="R3353" t="s">
        <v>8342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3">
        <f t="shared" si="209"/>
        <v>76.8</v>
      </c>
      <c r="Q3354" s="15" t="s">
        <v>8341</v>
      </c>
      <c r="R3354" t="s">
        <v>8342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3">
        <f t="shared" si="209"/>
        <v>35.799999999999997</v>
      </c>
      <c r="Q3355" s="15" t="s">
        <v>8341</v>
      </c>
      <c r="R3355" t="s">
        <v>8342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3">
        <f t="shared" si="209"/>
        <v>55.6</v>
      </c>
      <c r="Q3356" s="15" t="s">
        <v>8341</v>
      </c>
      <c r="R3356" t="s">
        <v>8342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3">
        <f t="shared" si="209"/>
        <v>147.33000000000001</v>
      </c>
      <c r="Q3357" s="15" t="s">
        <v>8341</v>
      </c>
      <c r="R3357" t="s">
        <v>8342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3">
        <f t="shared" si="209"/>
        <v>56.33</v>
      </c>
      <c r="Q3358" s="15" t="s">
        <v>8341</v>
      </c>
      <c r="R3358" t="s">
        <v>8342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3">
        <f t="shared" si="209"/>
        <v>96.19</v>
      </c>
      <c r="Q3359" s="15" t="s">
        <v>8341</v>
      </c>
      <c r="R3359" t="s">
        <v>8342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3">
        <f t="shared" si="209"/>
        <v>63.57</v>
      </c>
      <c r="Q3360" s="15" t="s">
        <v>8341</v>
      </c>
      <c r="R3360" t="s">
        <v>8342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3">
        <f t="shared" si="209"/>
        <v>184.78</v>
      </c>
      <c r="Q3361" s="15" t="s">
        <v>8341</v>
      </c>
      <c r="R3361" t="s">
        <v>8342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3">
        <f t="shared" si="209"/>
        <v>126.72</v>
      </c>
      <c r="Q3362" s="15" t="s">
        <v>8341</v>
      </c>
      <c r="R3362" t="s">
        <v>8342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3">
        <f t="shared" si="209"/>
        <v>83.43</v>
      </c>
      <c r="Q3363" s="15" t="s">
        <v>8341</v>
      </c>
      <c r="R3363" t="s">
        <v>8342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3">
        <f t="shared" si="209"/>
        <v>54.5</v>
      </c>
      <c r="Q3364" s="15" t="s">
        <v>8341</v>
      </c>
      <c r="R3364" t="s">
        <v>8342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3">
        <f t="shared" si="209"/>
        <v>302.31</v>
      </c>
      <c r="Q3365" s="15" t="s">
        <v>8341</v>
      </c>
      <c r="R3365" t="s">
        <v>8342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3">
        <f t="shared" si="209"/>
        <v>44.14</v>
      </c>
      <c r="Q3366" s="15" t="s">
        <v>8341</v>
      </c>
      <c r="R3366" t="s">
        <v>8342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3">
        <f t="shared" si="209"/>
        <v>866.67</v>
      </c>
      <c r="Q3367" s="15" t="s">
        <v>8341</v>
      </c>
      <c r="R3367" t="s">
        <v>8342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3">
        <f t="shared" si="209"/>
        <v>61.39</v>
      </c>
      <c r="Q3368" s="15" t="s">
        <v>8341</v>
      </c>
      <c r="R3368" t="s">
        <v>8342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3">
        <f t="shared" si="209"/>
        <v>29.67</v>
      </c>
      <c r="Q3369" s="15" t="s">
        <v>8341</v>
      </c>
      <c r="R3369" t="s">
        <v>8342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3">
        <f t="shared" si="209"/>
        <v>45.48</v>
      </c>
      <c r="Q3370" s="15" t="s">
        <v>8341</v>
      </c>
      <c r="R3370" t="s">
        <v>8342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3">
        <f t="shared" si="209"/>
        <v>96.2</v>
      </c>
      <c r="Q3371" s="15" t="s">
        <v>8341</v>
      </c>
      <c r="R3371" t="s">
        <v>8342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3">
        <f t="shared" si="209"/>
        <v>67.92</v>
      </c>
      <c r="Q3372" s="15" t="s">
        <v>8341</v>
      </c>
      <c r="R3372" t="s">
        <v>8342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3">
        <f t="shared" si="209"/>
        <v>30.78</v>
      </c>
      <c r="Q3373" s="15" t="s">
        <v>8341</v>
      </c>
      <c r="R3373" t="s">
        <v>8342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3">
        <f t="shared" si="209"/>
        <v>38.33</v>
      </c>
      <c r="Q3374" s="15" t="s">
        <v>8341</v>
      </c>
      <c r="R3374" t="s">
        <v>8342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3">
        <f t="shared" si="209"/>
        <v>66.83</v>
      </c>
      <c r="Q3375" s="15" t="s">
        <v>8341</v>
      </c>
      <c r="R3375" t="s">
        <v>8342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3">
        <f t="shared" si="209"/>
        <v>71.73</v>
      </c>
      <c r="Q3376" s="15" t="s">
        <v>8341</v>
      </c>
      <c r="R3376" t="s">
        <v>8342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3">
        <f t="shared" si="209"/>
        <v>176.47</v>
      </c>
      <c r="Q3377" s="15" t="s">
        <v>8341</v>
      </c>
      <c r="R3377" t="s">
        <v>8342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3">
        <f t="shared" si="209"/>
        <v>421.11</v>
      </c>
      <c r="Q3378" s="15" t="s">
        <v>8341</v>
      </c>
      <c r="R3378" t="s">
        <v>8342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3">
        <f t="shared" si="209"/>
        <v>104.99</v>
      </c>
      <c r="Q3379" s="15" t="s">
        <v>8341</v>
      </c>
      <c r="R3379" t="s">
        <v>8342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3">
        <f t="shared" si="209"/>
        <v>28.19</v>
      </c>
      <c r="Q3380" s="15" t="s">
        <v>8341</v>
      </c>
      <c r="R3380" t="s">
        <v>8342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3">
        <f t="shared" si="209"/>
        <v>54.55</v>
      </c>
      <c r="Q3381" s="15" t="s">
        <v>8341</v>
      </c>
      <c r="R3381" t="s">
        <v>8342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3">
        <f t="shared" si="209"/>
        <v>111.89</v>
      </c>
      <c r="Q3382" s="15" t="s">
        <v>8341</v>
      </c>
      <c r="R3382" t="s">
        <v>8342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3">
        <f t="shared" si="209"/>
        <v>85.21</v>
      </c>
      <c r="Q3383" s="15" t="s">
        <v>8341</v>
      </c>
      <c r="R3383" t="s">
        <v>8342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3">
        <f t="shared" si="209"/>
        <v>76.650000000000006</v>
      </c>
      <c r="Q3384" s="15" t="s">
        <v>8341</v>
      </c>
      <c r="R3384" t="s">
        <v>8342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3">
        <f t="shared" si="209"/>
        <v>65.17</v>
      </c>
      <c r="Q3385" s="15" t="s">
        <v>8341</v>
      </c>
      <c r="R3385" t="s">
        <v>8342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3">
        <f t="shared" si="209"/>
        <v>93.76</v>
      </c>
      <c r="Q3386" s="15" t="s">
        <v>8341</v>
      </c>
      <c r="R3386" t="s">
        <v>8342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3">
        <f t="shared" si="209"/>
        <v>133.33000000000001</v>
      </c>
      <c r="Q3387" s="15" t="s">
        <v>8341</v>
      </c>
      <c r="R3387" t="s">
        <v>8342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3">
        <f t="shared" si="209"/>
        <v>51.22</v>
      </c>
      <c r="Q3388" s="15" t="s">
        <v>8341</v>
      </c>
      <c r="R3388" t="s">
        <v>8342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3">
        <f t="shared" si="209"/>
        <v>100.17</v>
      </c>
      <c r="Q3389" s="15" t="s">
        <v>8341</v>
      </c>
      <c r="R3389" t="s">
        <v>8342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3">
        <f t="shared" si="209"/>
        <v>34.6</v>
      </c>
      <c r="Q3390" s="15" t="s">
        <v>8341</v>
      </c>
      <c r="R3390" t="s">
        <v>8342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3">
        <f t="shared" si="209"/>
        <v>184.68</v>
      </c>
      <c r="Q3391" s="15" t="s">
        <v>8341</v>
      </c>
      <c r="R3391" t="s">
        <v>8342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3">
        <f t="shared" si="209"/>
        <v>69.819999999999993</v>
      </c>
      <c r="Q3392" s="15" t="s">
        <v>8341</v>
      </c>
      <c r="R3392" t="s">
        <v>8342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3">
        <f t="shared" si="209"/>
        <v>61.94</v>
      </c>
      <c r="Q3393" s="15" t="s">
        <v>8341</v>
      </c>
      <c r="R3393" t="s">
        <v>8342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13">
        <f t="shared" ref="P3394:P3457" si="213">IFERROR(ROUND(E3394/L3394,2),0)</f>
        <v>41.67</v>
      </c>
      <c r="Q3394" s="15" t="s">
        <v>8341</v>
      </c>
      <c r="R3394" t="s">
        <v>8342</v>
      </c>
      <c r="S3394" s="18">
        <f t="shared" ref="S3394:S3457" si="214">(((J3394/60)/60)/24)+DATE(1970,1,1)</f>
        <v>42446.845543981486</v>
      </c>
      <c r="T3394" s="18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13">
        <f t="shared" si="213"/>
        <v>36.07</v>
      </c>
      <c r="Q3395" s="15" t="s">
        <v>8341</v>
      </c>
      <c r="R3395" t="s">
        <v>8342</v>
      </c>
      <c r="S3395" s="18">
        <f t="shared" si="214"/>
        <v>41923.921643518523</v>
      </c>
      <c r="T3395" s="18">
        <f t="shared" si="215"/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3">
        <f t="shared" si="213"/>
        <v>29</v>
      </c>
      <c r="Q3396" s="15" t="s">
        <v>8341</v>
      </c>
      <c r="R3396" t="s">
        <v>8342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3">
        <f t="shared" si="213"/>
        <v>24.21</v>
      </c>
      <c r="Q3397" s="15" t="s">
        <v>8341</v>
      </c>
      <c r="R3397" t="s">
        <v>8342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3">
        <f t="shared" si="213"/>
        <v>55.89</v>
      </c>
      <c r="Q3398" s="15" t="s">
        <v>8341</v>
      </c>
      <c r="R3398" t="s">
        <v>8342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3">
        <f t="shared" si="213"/>
        <v>11.67</v>
      </c>
      <c r="Q3399" s="15" t="s">
        <v>8341</v>
      </c>
      <c r="R3399" t="s">
        <v>8342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3">
        <f t="shared" si="213"/>
        <v>68.349999999999994</v>
      </c>
      <c r="Q3400" s="15" t="s">
        <v>8341</v>
      </c>
      <c r="R3400" t="s">
        <v>8342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3">
        <f t="shared" si="213"/>
        <v>27.07</v>
      </c>
      <c r="Q3401" s="15" t="s">
        <v>8341</v>
      </c>
      <c r="R3401" t="s">
        <v>8342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3">
        <f t="shared" si="213"/>
        <v>118.13</v>
      </c>
      <c r="Q3402" s="15" t="s">
        <v>8341</v>
      </c>
      <c r="R3402" t="s">
        <v>8342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3">
        <f t="shared" si="213"/>
        <v>44.76</v>
      </c>
      <c r="Q3403" s="15" t="s">
        <v>8341</v>
      </c>
      <c r="R3403" t="s">
        <v>8342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3">
        <f t="shared" si="213"/>
        <v>99.79</v>
      </c>
      <c r="Q3404" s="15" t="s">
        <v>8341</v>
      </c>
      <c r="R3404" t="s">
        <v>8342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3">
        <f t="shared" si="213"/>
        <v>117.65</v>
      </c>
      <c r="Q3405" s="15" t="s">
        <v>8341</v>
      </c>
      <c r="R3405" t="s">
        <v>8342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3">
        <f t="shared" si="213"/>
        <v>203.33</v>
      </c>
      <c r="Q3406" s="15" t="s">
        <v>8341</v>
      </c>
      <c r="R3406" t="s">
        <v>8342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3">
        <f t="shared" si="213"/>
        <v>28.32</v>
      </c>
      <c r="Q3407" s="15" t="s">
        <v>8341</v>
      </c>
      <c r="R3407" t="s">
        <v>8342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3">
        <f t="shared" si="213"/>
        <v>110.23</v>
      </c>
      <c r="Q3408" s="15" t="s">
        <v>8341</v>
      </c>
      <c r="R3408" t="s">
        <v>8342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3">
        <f t="shared" si="213"/>
        <v>31.97</v>
      </c>
      <c r="Q3409" s="15" t="s">
        <v>8341</v>
      </c>
      <c r="R3409" t="s">
        <v>8342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3">
        <f t="shared" si="213"/>
        <v>58.61</v>
      </c>
      <c r="Q3410" s="15" t="s">
        <v>8341</v>
      </c>
      <c r="R3410" t="s">
        <v>8342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3">
        <f t="shared" si="213"/>
        <v>29.43</v>
      </c>
      <c r="Q3411" s="15" t="s">
        <v>8341</v>
      </c>
      <c r="R3411" t="s">
        <v>8342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3">
        <f t="shared" si="213"/>
        <v>81.38</v>
      </c>
      <c r="Q3412" s="15" t="s">
        <v>8341</v>
      </c>
      <c r="R3412" t="s">
        <v>8342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3">
        <f t="shared" si="213"/>
        <v>199.17</v>
      </c>
      <c r="Q3413" s="15" t="s">
        <v>8341</v>
      </c>
      <c r="R3413" t="s">
        <v>8342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3">
        <f t="shared" si="213"/>
        <v>115.38</v>
      </c>
      <c r="Q3414" s="15" t="s">
        <v>8341</v>
      </c>
      <c r="R3414" t="s">
        <v>8342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3">
        <f t="shared" si="213"/>
        <v>46.43</v>
      </c>
      <c r="Q3415" s="15" t="s">
        <v>8341</v>
      </c>
      <c r="R3415" t="s">
        <v>8342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3">
        <f t="shared" si="213"/>
        <v>70.569999999999993</v>
      </c>
      <c r="Q3416" s="15" t="s">
        <v>8341</v>
      </c>
      <c r="R3416" t="s">
        <v>8342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3">
        <f t="shared" si="213"/>
        <v>22.22</v>
      </c>
      <c r="Q3417" s="15" t="s">
        <v>8341</v>
      </c>
      <c r="R3417" t="s">
        <v>8342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3">
        <f t="shared" si="213"/>
        <v>159.47</v>
      </c>
      <c r="Q3418" s="15" t="s">
        <v>8341</v>
      </c>
      <c r="R3418" t="s">
        <v>8342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3">
        <f t="shared" si="213"/>
        <v>37.78</v>
      </c>
      <c r="Q3419" s="15" t="s">
        <v>8341</v>
      </c>
      <c r="R3419" t="s">
        <v>8342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3">
        <f t="shared" si="213"/>
        <v>72.05</v>
      </c>
      <c r="Q3420" s="15" t="s">
        <v>8341</v>
      </c>
      <c r="R3420" t="s">
        <v>8342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3">
        <f t="shared" si="213"/>
        <v>63.7</v>
      </c>
      <c r="Q3421" s="15" t="s">
        <v>8341</v>
      </c>
      <c r="R3421" t="s">
        <v>8342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3">
        <f t="shared" si="213"/>
        <v>28.41</v>
      </c>
      <c r="Q3422" s="15" t="s">
        <v>8341</v>
      </c>
      <c r="R3422" t="s">
        <v>8342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3">
        <f t="shared" si="213"/>
        <v>103.21</v>
      </c>
      <c r="Q3423" s="15" t="s">
        <v>8341</v>
      </c>
      <c r="R3423" t="s">
        <v>8342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3">
        <f t="shared" si="213"/>
        <v>71.150000000000006</v>
      </c>
      <c r="Q3424" s="15" t="s">
        <v>8341</v>
      </c>
      <c r="R3424" t="s">
        <v>8342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3">
        <f t="shared" si="213"/>
        <v>35</v>
      </c>
      <c r="Q3425" s="15" t="s">
        <v>8341</v>
      </c>
      <c r="R3425" t="s">
        <v>8342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3">
        <f t="shared" si="213"/>
        <v>81.78</v>
      </c>
      <c r="Q3426" s="15" t="s">
        <v>8341</v>
      </c>
      <c r="R3426" t="s">
        <v>8342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3">
        <f t="shared" si="213"/>
        <v>297.02999999999997</v>
      </c>
      <c r="Q3427" s="15" t="s">
        <v>8341</v>
      </c>
      <c r="R3427" t="s">
        <v>8342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3">
        <f t="shared" si="213"/>
        <v>46.61</v>
      </c>
      <c r="Q3428" s="15" t="s">
        <v>8341</v>
      </c>
      <c r="R3428" t="s">
        <v>8342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3">
        <f t="shared" si="213"/>
        <v>51.72</v>
      </c>
      <c r="Q3429" s="15" t="s">
        <v>8341</v>
      </c>
      <c r="R3429" t="s">
        <v>8342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3">
        <f t="shared" si="213"/>
        <v>40.29</v>
      </c>
      <c r="Q3430" s="15" t="s">
        <v>8341</v>
      </c>
      <c r="R3430" t="s">
        <v>8342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3">
        <f t="shared" si="213"/>
        <v>16.25</v>
      </c>
      <c r="Q3431" s="15" t="s">
        <v>8341</v>
      </c>
      <c r="R3431" t="s">
        <v>8342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3">
        <f t="shared" si="213"/>
        <v>30.15</v>
      </c>
      <c r="Q3432" s="15" t="s">
        <v>8341</v>
      </c>
      <c r="R3432" t="s">
        <v>8342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3">
        <f t="shared" si="213"/>
        <v>95.24</v>
      </c>
      <c r="Q3433" s="15" t="s">
        <v>8341</v>
      </c>
      <c r="R3433" t="s">
        <v>8342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3">
        <f t="shared" si="213"/>
        <v>52.21</v>
      </c>
      <c r="Q3434" s="15" t="s">
        <v>8341</v>
      </c>
      <c r="R3434" t="s">
        <v>8342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3">
        <f t="shared" si="213"/>
        <v>134.15</v>
      </c>
      <c r="Q3435" s="15" t="s">
        <v>8341</v>
      </c>
      <c r="R3435" t="s">
        <v>8342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3">
        <f t="shared" si="213"/>
        <v>62.83</v>
      </c>
      <c r="Q3436" s="15" t="s">
        <v>8341</v>
      </c>
      <c r="R3436" t="s">
        <v>8342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3">
        <f t="shared" si="213"/>
        <v>58.95</v>
      </c>
      <c r="Q3437" s="15" t="s">
        <v>8341</v>
      </c>
      <c r="R3437" t="s">
        <v>8342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3">
        <f t="shared" si="213"/>
        <v>143.11000000000001</v>
      </c>
      <c r="Q3438" s="15" t="s">
        <v>8341</v>
      </c>
      <c r="R3438" t="s">
        <v>8342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3">
        <f t="shared" si="213"/>
        <v>84.17</v>
      </c>
      <c r="Q3439" s="15" t="s">
        <v>8341</v>
      </c>
      <c r="R3439" t="s">
        <v>8342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3">
        <f t="shared" si="213"/>
        <v>186.07</v>
      </c>
      <c r="Q3440" s="15" t="s">
        <v>8341</v>
      </c>
      <c r="R3440" t="s">
        <v>8342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3">
        <f t="shared" si="213"/>
        <v>89.79</v>
      </c>
      <c r="Q3441" s="15" t="s">
        <v>8341</v>
      </c>
      <c r="R3441" t="s">
        <v>8342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3">
        <f t="shared" si="213"/>
        <v>64.16</v>
      </c>
      <c r="Q3442" s="15" t="s">
        <v>8341</v>
      </c>
      <c r="R3442" t="s">
        <v>8342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3">
        <f t="shared" si="213"/>
        <v>59.65</v>
      </c>
      <c r="Q3443" s="15" t="s">
        <v>8341</v>
      </c>
      <c r="R3443" t="s">
        <v>8342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3">
        <f t="shared" si="213"/>
        <v>31.25</v>
      </c>
      <c r="Q3444" s="15" t="s">
        <v>8341</v>
      </c>
      <c r="R3444" t="s">
        <v>8342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3">
        <f t="shared" si="213"/>
        <v>41.22</v>
      </c>
      <c r="Q3445" s="15" t="s">
        <v>8341</v>
      </c>
      <c r="R3445" t="s">
        <v>8342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3">
        <f t="shared" si="213"/>
        <v>43.35</v>
      </c>
      <c r="Q3446" s="15" t="s">
        <v>8341</v>
      </c>
      <c r="R3446" t="s">
        <v>8342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3">
        <f t="shared" si="213"/>
        <v>64.52</v>
      </c>
      <c r="Q3447" s="15" t="s">
        <v>8341</v>
      </c>
      <c r="R3447" t="s">
        <v>8342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3">
        <f t="shared" si="213"/>
        <v>43.28</v>
      </c>
      <c r="Q3448" s="15" t="s">
        <v>8341</v>
      </c>
      <c r="R3448" t="s">
        <v>8342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3">
        <f t="shared" si="213"/>
        <v>77</v>
      </c>
      <c r="Q3449" s="15" t="s">
        <v>8341</v>
      </c>
      <c r="R3449" t="s">
        <v>8342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3">
        <f t="shared" si="213"/>
        <v>51.22</v>
      </c>
      <c r="Q3450" s="15" t="s">
        <v>8341</v>
      </c>
      <c r="R3450" t="s">
        <v>8342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3">
        <f t="shared" si="213"/>
        <v>68.25</v>
      </c>
      <c r="Q3451" s="15" t="s">
        <v>8341</v>
      </c>
      <c r="R3451" t="s">
        <v>8342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3">
        <f t="shared" si="213"/>
        <v>19.489999999999998</v>
      </c>
      <c r="Q3452" s="15" t="s">
        <v>8341</v>
      </c>
      <c r="R3452" t="s">
        <v>8342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3">
        <f t="shared" si="213"/>
        <v>41.13</v>
      </c>
      <c r="Q3453" s="15" t="s">
        <v>8341</v>
      </c>
      <c r="R3453" t="s">
        <v>8342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3">
        <f t="shared" si="213"/>
        <v>41.41</v>
      </c>
      <c r="Q3454" s="15" t="s">
        <v>8341</v>
      </c>
      <c r="R3454" t="s">
        <v>8342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3">
        <f t="shared" si="213"/>
        <v>27.5</v>
      </c>
      <c r="Q3455" s="15" t="s">
        <v>8341</v>
      </c>
      <c r="R3455" t="s">
        <v>8342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3">
        <f t="shared" si="213"/>
        <v>33.57</v>
      </c>
      <c r="Q3456" s="15" t="s">
        <v>8341</v>
      </c>
      <c r="R3456" t="s">
        <v>8342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3">
        <f t="shared" si="213"/>
        <v>145.87</v>
      </c>
      <c r="Q3457" s="15" t="s">
        <v>8341</v>
      </c>
      <c r="R3457" t="s">
        <v>8342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13">
        <f t="shared" ref="P3458:P3521" si="217">IFERROR(ROUND(E3458/L3458,2),0)</f>
        <v>358.69</v>
      </c>
      <c r="Q3458" s="15" t="s">
        <v>8341</v>
      </c>
      <c r="R3458" t="s">
        <v>8342</v>
      </c>
      <c r="S3458" s="18">
        <f t="shared" ref="S3458:S3521" si="218">(((J3458/60)/60)/24)+DATE(1970,1,1)</f>
        <v>41821.205636574072</v>
      </c>
      <c r="T3458" s="18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13">
        <f t="shared" si="217"/>
        <v>50.98</v>
      </c>
      <c r="Q3459" s="15" t="s">
        <v>8341</v>
      </c>
      <c r="R3459" t="s">
        <v>8342</v>
      </c>
      <c r="S3459" s="18">
        <f t="shared" si="218"/>
        <v>42016.706678240742</v>
      </c>
      <c r="T3459" s="18">
        <f t="shared" si="219"/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3">
        <f t="shared" si="217"/>
        <v>45.04</v>
      </c>
      <c r="Q3460" s="15" t="s">
        <v>8341</v>
      </c>
      <c r="R3460" t="s">
        <v>8342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3">
        <f t="shared" si="217"/>
        <v>17.53</v>
      </c>
      <c r="Q3461" s="15" t="s">
        <v>8341</v>
      </c>
      <c r="R3461" t="s">
        <v>8342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3">
        <f t="shared" si="217"/>
        <v>50</v>
      </c>
      <c r="Q3462" s="15" t="s">
        <v>8341</v>
      </c>
      <c r="R3462" t="s">
        <v>8342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3">
        <f t="shared" si="217"/>
        <v>57.92</v>
      </c>
      <c r="Q3463" s="15" t="s">
        <v>8341</v>
      </c>
      <c r="R3463" t="s">
        <v>8342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3">
        <f t="shared" si="217"/>
        <v>29.71</v>
      </c>
      <c r="Q3464" s="15" t="s">
        <v>8341</v>
      </c>
      <c r="R3464" t="s">
        <v>8342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3">
        <f t="shared" si="217"/>
        <v>90.68</v>
      </c>
      <c r="Q3465" s="15" t="s">
        <v>8341</v>
      </c>
      <c r="R3465" t="s">
        <v>8342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3">
        <f t="shared" si="217"/>
        <v>55.01</v>
      </c>
      <c r="Q3466" s="15" t="s">
        <v>8341</v>
      </c>
      <c r="R3466" t="s">
        <v>8342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3">
        <f t="shared" si="217"/>
        <v>57.22</v>
      </c>
      <c r="Q3467" s="15" t="s">
        <v>8341</v>
      </c>
      <c r="R3467" t="s">
        <v>8342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3">
        <f t="shared" si="217"/>
        <v>72.95</v>
      </c>
      <c r="Q3468" s="15" t="s">
        <v>8341</v>
      </c>
      <c r="R3468" t="s">
        <v>8342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3">
        <f t="shared" si="217"/>
        <v>64.47</v>
      </c>
      <c r="Q3469" s="15" t="s">
        <v>8341</v>
      </c>
      <c r="R3469" t="s">
        <v>8342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3">
        <f t="shared" si="217"/>
        <v>716.35</v>
      </c>
      <c r="Q3470" s="15" t="s">
        <v>8341</v>
      </c>
      <c r="R3470" t="s">
        <v>8342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3">
        <f t="shared" si="217"/>
        <v>50.4</v>
      </c>
      <c r="Q3471" s="15" t="s">
        <v>8341</v>
      </c>
      <c r="R3471" t="s">
        <v>8342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3">
        <f t="shared" si="217"/>
        <v>41.67</v>
      </c>
      <c r="Q3472" s="15" t="s">
        <v>8341</v>
      </c>
      <c r="R3472" t="s">
        <v>8342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3">
        <f t="shared" si="217"/>
        <v>35.770000000000003</v>
      </c>
      <c r="Q3473" s="15" t="s">
        <v>8341</v>
      </c>
      <c r="R3473" t="s">
        <v>8342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3">
        <f t="shared" si="217"/>
        <v>88.74</v>
      </c>
      <c r="Q3474" s="15" t="s">
        <v>8341</v>
      </c>
      <c r="R3474" t="s">
        <v>8342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3">
        <f t="shared" si="217"/>
        <v>148.47999999999999</v>
      </c>
      <c r="Q3475" s="15" t="s">
        <v>8341</v>
      </c>
      <c r="R3475" t="s">
        <v>8342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3">
        <f t="shared" si="217"/>
        <v>51.79</v>
      </c>
      <c r="Q3476" s="15" t="s">
        <v>8341</v>
      </c>
      <c r="R3476" t="s">
        <v>8342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3">
        <f t="shared" si="217"/>
        <v>20</v>
      </c>
      <c r="Q3477" s="15" t="s">
        <v>8341</v>
      </c>
      <c r="R3477" t="s">
        <v>8342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3">
        <f t="shared" si="217"/>
        <v>52</v>
      </c>
      <c r="Q3478" s="15" t="s">
        <v>8341</v>
      </c>
      <c r="R3478" t="s">
        <v>8342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3">
        <f t="shared" si="217"/>
        <v>53.23</v>
      </c>
      <c r="Q3479" s="15" t="s">
        <v>8341</v>
      </c>
      <c r="R3479" t="s">
        <v>8342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3">
        <f t="shared" si="217"/>
        <v>39.6</v>
      </c>
      <c r="Q3480" s="15" t="s">
        <v>8341</v>
      </c>
      <c r="R3480" t="s">
        <v>8342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3">
        <f t="shared" si="217"/>
        <v>34.25</v>
      </c>
      <c r="Q3481" s="15" t="s">
        <v>8341</v>
      </c>
      <c r="R3481" t="s">
        <v>8342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3">
        <f t="shared" si="217"/>
        <v>164.62</v>
      </c>
      <c r="Q3482" s="15" t="s">
        <v>8341</v>
      </c>
      <c r="R3482" t="s">
        <v>8342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3">
        <f t="shared" si="217"/>
        <v>125.05</v>
      </c>
      <c r="Q3483" s="15" t="s">
        <v>8341</v>
      </c>
      <c r="R3483" t="s">
        <v>8342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3">
        <f t="shared" si="217"/>
        <v>51.88</v>
      </c>
      <c r="Q3484" s="15" t="s">
        <v>8341</v>
      </c>
      <c r="R3484" t="s">
        <v>8342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3">
        <f t="shared" si="217"/>
        <v>40.29</v>
      </c>
      <c r="Q3485" s="15" t="s">
        <v>8341</v>
      </c>
      <c r="R3485" t="s">
        <v>8342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3">
        <f t="shared" si="217"/>
        <v>64.91</v>
      </c>
      <c r="Q3486" s="15" t="s">
        <v>8341</v>
      </c>
      <c r="R3486" t="s">
        <v>8342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3">
        <f t="shared" si="217"/>
        <v>55.33</v>
      </c>
      <c r="Q3487" s="15" t="s">
        <v>8341</v>
      </c>
      <c r="R3487" t="s">
        <v>8342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3">
        <f t="shared" si="217"/>
        <v>83.14</v>
      </c>
      <c r="Q3488" s="15" t="s">
        <v>8341</v>
      </c>
      <c r="R3488" t="s">
        <v>8342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3">
        <f t="shared" si="217"/>
        <v>38.71</v>
      </c>
      <c r="Q3489" s="15" t="s">
        <v>8341</v>
      </c>
      <c r="R3489" t="s">
        <v>8342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3">
        <f t="shared" si="217"/>
        <v>125.38</v>
      </c>
      <c r="Q3490" s="15" t="s">
        <v>8341</v>
      </c>
      <c r="R3490" t="s">
        <v>8342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3">
        <f t="shared" si="217"/>
        <v>78.260000000000005</v>
      </c>
      <c r="Q3491" s="15" t="s">
        <v>8341</v>
      </c>
      <c r="R3491" t="s">
        <v>8342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3">
        <f t="shared" si="217"/>
        <v>47.22</v>
      </c>
      <c r="Q3492" s="15" t="s">
        <v>8341</v>
      </c>
      <c r="R3492" t="s">
        <v>8342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3">
        <f t="shared" si="217"/>
        <v>79.099999999999994</v>
      </c>
      <c r="Q3493" s="15" t="s">
        <v>8341</v>
      </c>
      <c r="R3493" t="s">
        <v>8342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3">
        <f t="shared" si="217"/>
        <v>114.29</v>
      </c>
      <c r="Q3494" s="15" t="s">
        <v>8341</v>
      </c>
      <c r="R3494" t="s">
        <v>8342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3">
        <f t="shared" si="217"/>
        <v>51.72</v>
      </c>
      <c r="Q3495" s="15" t="s">
        <v>8341</v>
      </c>
      <c r="R3495" t="s">
        <v>8342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3">
        <f t="shared" si="217"/>
        <v>30.77</v>
      </c>
      <c r="Q3496" s="15" t="s">
        <v>8341</v>
      </c>
      <c r="R3496" t="s">
        <v>8342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3">
        <f t="shared" si="217"/>
        <v>74.209999999999994</v>
      </c>
      <c r="Q3497" s="15" t="s">
        <v>8341</v>
      </c>
      <c r="R3497" t="s">
        <v>8342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3">
        <f t="shared" si="217"/>
        <v>47.85</v>
      </c>
      <c r="Q3498" s="15" t="s">
        <v>8341</v>
      </c>
      <c r="R3498" t="s">
        <v>8342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3">
        <f t="shared" si="217"/>
        <v>34.409999999999997</v>
      </c>
      <c r="Q3499" s="15" t="s">
        <v>8341</v>
      </c>
      <c r="R3499" t="s">
        <v>8342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3">
        <f t="shared" si="217"/>
        <v>40.24</v>
      </c>
      <c r="Q3500" s="15" t="s">
        <v>8341</v>
      </c>
      <c r="R3500" t="s">
        <v>8342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3">
        <f t="shared" si="217"/>
        <v>60.29</v>
      </c>
      <c r="Q3501" s="15" t="s">
        <v>8341</v>
      </c>
      <c r="R3501" t="s">
        <v>8342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3">
        <f t="shared" si="217"/>
        <v>25.31</v>
      </c>
      <c r="Q3502" s="15" t="s">
        <v>8341</v>
      </c>
      <c r="R3502" t="s">
        <v>8342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3">
        <f t="shared" si="217"/>
        <v>35.950000000000003</v>
      </c>
      <c r="Q3503" s="15" t="s">
        <v>8341</v>
      </c>
      <c r="R3503" t="s">
        <v>8342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3">
        <f t="shared" si="217"/>
        <v>136</v>
      </c>
      <c r="Q3504" s="15" t="s">
        <v>8341</v>
      </c>
      <c r="R3504" t="s">
        <v>8342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3">
        <f t="shared" si="217"/>
        <v>70.760000000000005</v>
      </c>
      <c r="Q3505" s="15" t="s">
        <v>8341</v>
      </c>
      <c r="R3505" t="s">
        <v>8342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3">
        <f t="shared" si="217"/>
        <v>125</v>
      </c>
      <c r="Q3506" s="15" t="s">
        <v>8341</v>
      </c>
      <c r="R3506" t="s">
        <v>8342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3">
        <f t="shared" si="217"/>
        <v>66.510000000000005</v>
      </c>
      <c r="Q3507" s="15" t="s">
        <v>8341</v>
      </c>
      <c r="R3507" t="s">
        <v>8342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3">
        <f t="shared" si="217"/>
        <v>105</v>
      </c>
      <c r="Q3508" s="15" t="s">
        <v>8341</v>
      </c>
      <c r="R3508" t="s">
        <v>8342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3">
        <f t="shared" si="217"/>
        <v>145</v>
      </c>
      <c r="Q3509" s="15" t="s">
        <v>8341</v>
      </c>
      <c r="R3509" t="s">
        <v>8342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3">
        <f t="shared" si="217"/>
        <v>12</v>
      </c>
      <c r="Q3510" s="15" t="s">
        <v>8341</v>
      </c>
      <c r="R3510" t="s">
        <v>8342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3">
        <f t="shared" si="217"/>
        <v>96.67</v>
      </c>
      <c r="Q3511" s="15" t="s">
        <v>8341</v>
      </c>
      <c r="R3511" t="s">
        <v>8342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3">
        <f t="shared" si="217"/>
        <v>60.33</v>
      </c>
      <c r="Q3512" s="15" t="s">
        <v>8341</v>
      </c>
      <c r="R3512" t="s">
        <v>8342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3">
        <f t="shared" si="217"/>
        <v>79.89</v>
      </c>
      <c r="Q3513" s="15" t="s">
        <v>8341</v>
      </c>
      <c r="R3513" t="s">
        <v>8342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3">
        <f t="shared" si="217"/>
        <v>58.82</v>
      </c>
      <c r="Q3514" s="15" t="s">
        <v>8341</v>
      </c>
      <c r="R3514" t="s">
        <v>8342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3">
        <f t="shared" si="217"/>
        <v>75.34</v>
      </c>
      <c r="Q3515" s="15" t="s">
        <v>8341</v>
      </c>
      <c r="R3515" t="s">
        <v>8342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3">
        <f t="shared" si="217"/>
        <v>55</v>
      </c>
      <c r="Q3516" s="15" t="s">
        <v>8341</v>
      </c>
      <c r="R3516" t="s">
        <v>8342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3">
        <f t="shared" si="217"/>
        <v>66.959999999999994</v>
      </c>
      <c r="Q3517" s="15" t="s">
        <v>8341</v>
      </c>
      <c r="R3517" t="s">
        <v>8342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3">
        <f t="shared" si="217"/>
        <v>227.27</v>
      </c>
      <c r="Q3518" s="15" t="s">
        <v>8341</v>
      </c>
      <c r="R3518" t="s">
        <v>8342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3">
        <f t="shared" si="217"/>
        <v>307.69</v>
      </c>
      <c r="Q3519" s="15" t="s">
        <v>8341</v>
      </c>
      <c r="R3519" t="s">
        <v>8342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3">
        <f t="shared" si="217"/>
        <v>50.02</v>
      </c>
      <c r="Q3520" s="15" t="s">
        <v>8341</v>
      </c>
      <c r="R3520" t="s">
        <v>8342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3">
        <f t="shared" si="217"/>
        <v>72.39</v>
      </c>
      <c r="Q3521" s="15" t="s">
        <v>8341</v>
      </c>
      <c r="R3521" t="s">
        <v>8342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13">
        <f t="shared" ref="P3522:P3585" si="221">IFERROR(ROUND(E3522/L3522,2),0)</f>
        <v>95.95</v>
      </c>
      <c r="Q3522" s="15" t="s">
        <v>8341</v>
      </c>
      <c r="R3522" t="s">
        <v>8342</v>
      </c>
      <c r="S3522" s="18">
        <f t="shared" ref="S3522:S3585" si="222">(((J3522/60)/60)/24)+DATE(1970,1,1)</f>
        <v>42227.824212962965</v>
      </c>
      <c r="T3522" s="18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13">
        <f t="shared" si="221"/>
        <v>45.62</v>
      </c>
      <c r="Q3523" s="15" t="s">
        <v>8341</v>
      </c>
      <c r="R3523" t="s">
        <v>8342</v>
      </c>
      <c r="S3523" s="18">
        <f t="shared" si="222"/>
        <v>41881.361342592594</v>
      </c>
      <c r="T3523" s="18">
        <f t="shared" si="223"/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3">
        <f t="shared" si="221"/>
        <v>41.03</v>
      </c>
      <c r="Q3524" s="15" t="s">
        <v>8341</v>
      </c>
      <c r="R3524" t="s">
        <v>8342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3">
        <f t="shared" si="221"/>
        <v>56.83</v>
      </c>
      <c r="Q3525" s="15" t="s">
        <v>8341</v>
      </c>
      <c r="R3525" t="s">
        <v>8342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3">
        <f t="shared" si="221"/>
        <v>137.24</v>
      </c>
      <c r="Q3526" s="15" t="s">
        <v>8341</v>
      </c>
      <c r="R3526" t="s">
        <v>8342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3">
        <f t="shared" si="221"/>
        <v>75.709999999999994</v>
      </c>
      <c r="Q3527" s="15" t="s">
        <v>8341</v>
      </c>
      <c r="R3527" t="s">
        <v>8342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3">
        <f t="shared" si="221"/>
        <v>99</v>
      </c>
      <c r="Q3528" s="15" t="s">
        <v>8341</v>
      </c>
      <c r="R3528" t="s">
        <v>8342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3">
        <f t="shared" si="221"/>
        <v>81.569999999999993</v>
      </c>
      <c r="Q3529" s="15" t="s">
        <v>8341</v>
      </c>
      <c r="R3529" t="s">
        <v>8342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3">
        <f t="shared" si="221"/>
        <v>45.11</v>
      </c>
      <c r="Q3530" s="15" t="s">
        <v>8341</v>
      </c>
      <c r="R3530" t="s">
        <v>8342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3">
        <f t="shared" si="221"/>
        <v>36.67</v>
      </c>
      <c r="Q3531" s="15" t="s">
        <v>8341</v>
      </c>
      <c r="R3531" t="s">
        <v>8342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3">
        <f t="shared" si="221"/>
        <v>125</v>
      </c>
      <c r="Q3532" s="15" t="s">
        <v>8341</v>
      </c>
      <c r="R3532" t="s">
        <v>8342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3">
        <f t="shared" si="221"/>
        <v>49.23</v>
      </c>
      <c r="Q3533" s="15" t="s">
        <v>8341</v>
      </c>
      <c r="R3533" t="s">
        <v>8342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3">
        <f t="shared" si="221"/>
        <v>42.3</v>
      </c>
      <c r="Q3534" s="15" t="s">
        <v>8341</v>
      </c>
      <c r="R3534" t="s">
        <v>8342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3">
        <f t="shared" si="221"/>
        <v>78.88</v>
      </c>
      <c r="Q3535" s="15" t="s">
        <v>8341</v>
      </c>
      <c r="R3535" t="s">
        <v>8342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3">
        <f t="shared" si="221"/>
        <v>38.28</v>
      </c>
      <c r="Q3536" s="15" t="s">
        <v>8341</v>
      </c>
      <c r="R3536" t="s">
        <v>8342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3">
        <f t="shared" si="221"/>
        <v>44.85</v>
      </c>
      <c r="Q3537" s="15" t="s">
        <v>8341</v>
      </c>
      <c r="R3537" t="s">
        <v>8342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3">
        <f t="shared" si="221"/>
        <v>13.53</v>
      </c>
      <c r="Q3538" s="15" t="s">
        <v>8341</v>
      </c>
      <c r="R3538" t="s">
        <v>8342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3">
        <f t="shared" si="221"/>
        <v>43.5</v>
      </c>
      <c r="Q3539" s="15" t="s">
        <v>8341</v>
      </c>
      <c r="R3539" t="s">
        <v>8342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3">
        <f t="shared" si="221"/>
        <v>30.95</v>
      </c>
      <c r="Q3540" s="15" t="s">
        <v>8341</v>
      </c>
      <c r="R3540" t="s">
        <v>8342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3">
        <f t="shared" si="221"/>
        <v>55.23</v>
      </c>
      <c r="Q3541" s="15" t="s">
        <v>8341</v>
      </c>
      <c r="R3541" t="s">
        <v>8342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3">
        <f t="shared" si="221"/>
        <v>46.13</v>
      </c>
      <c r="Q3542" s="15" t="s">
        <v>8341</v>
      </c>
      <c r="R3542" t="s">
        <v>8342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3">
        <f t="shared" si="221"/>
        <v>39.380000000000003</v>
      </c>
      <c r="Q3543" s="15" t="s">
        <v>8341</v>
      </c>
      <c r="R3543" t="s">
        <v>8342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3">
        <f t="shared" si="221"/>
        <v>66.150000000000006</v>
      </c>
      <c r="Q3544" s="15" t="s">
        <v>8341</v>
      </c>
      <c r="R3544" t="s">
        <v>8342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3">
        <f t="shared" si="221"/>
        <v>54.14</v>
      </c>
      <c r="Q3545" s="15" t="s">
        <v>8341</v>
      </c>
      <c r="R3545" t="s">
        <v>8342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3">
        <f t="shared" si="221"/>
        <v>104.17</v>
      </c>
      <c r="Q3546" s="15" t="s">
        <v>8341</v>
      </c>
      <c r="R3546" t="s">
        <v>8342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3">
        <f t="shared" si="221"/>
        <v>31.38</v>
      </c>
      <c r="Q3547" s="15" t="s">
        <v>8341</v>
      </c>
      <c r="R3547" t="s">
        <v>8342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3">
        <f t="shared" si="221"/>
        <v>59.21</v>
      </c>
      <c r="Q3548" s="15" t="s">
        <v>8341</v>
      </c>
      <c r="R3548" t="s">
        <v>8342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3">
        <f t="shared" si="221"/>
        <v>119.18</v>
      </c>
      <c r="Q3549" s="15" t="s">
        <v>8341</v>
      </c>
      <c r="R3549" t="s">
        <v>8342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3">
        <f t="shared" si="221"/>
        <v>164.62</v>
      </c>
      <c r="Q3550" s="15" t="s">
        <v>8341</v>
      </c>
      <c r="R3550" t="s">
        <v>8342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3">
        <f t="shared" si="221"/>
        <v>24.29</v>
      </c>
      <c r="Q3551" s="15" t="s">
        <v>8341</v>
      </c>
      <c r="R3551" t="s">
        <v>8342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3">
        <f t="shared" si="221"/>
        <v>40.94</v>
      </c>
      <c r="Q3552" s="15" t="s">
        <v>8341</v>
      </c>
      <c r="R3552" t="s">
        <v>8342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3">
        <f t="shared" si="221"/>
        <v>61.1</v>
      </c>
      <c r="Q3553" s="15" t="s">
        <v>8341</v>
      </c>
      <c r="R3553" t="s">
        <v>8342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3">
        <f t="shared" si="221"/>
        <v>38.65</v>
      </c>
      <c r="Q3554" s="15" t="s">
        <v>8341</v>
      </c>
      <c r="R3554" t="s">
        <v>8342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3">
        <f t="shared" si="221"/>
        <v>56.2</v>
      </c>
      <c r="Q3555" s="15" t="s">
        <v>8341</v>
      </c>
      <c r="R3555" t="s">
        <v>8342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3">
        <f t="shared" si="221"/>
        <v>107</v>
      </c>
      <c r="Q3556" s="15" t="s">
        <v>8341</v>
      </c>
      <c r="R3556" t="s">
        <v>8342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3">
        <f t="shared" si="221"/>
        <v>171.43</v>
      </c>
      <c r="Q3557" s="15" t="s">
        <v>8341</v>
      </c>
      <c r="R3557" t="s">
        <v>8342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3">
        <f t="shared" si="221"/>
        <v>110.5</v>
      </c>
      <c r="Q3558" s="15" t="s">
        <v>8341</v>
      </c>
      <c r="R3558" t="s">
        <v>8342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3">
        <f t="shared" si="221"/>
        <v>179.28</v>
      </c>
      <c r="Q3559" s="15" t="s">
        <v>8341</v>
      </c>
      <c r="R3559" t="s">
        <v>8342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3">
        <f t="shared" si="221"/>
        <v>22.91</v>
      </c>
      <c r="Q3560" s="15" t="s">
        <v>8341</v>
      </c>
      <c r="R3560" t="s">
        <v>8342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3">
        <f t="shared" si="221"/>
        <v>43.13</v>
      </c>
      <c r="Q3561" s="15" t="s">
        <v>8341</v>
      </c>
      <c r="R3561" t="s">
        <v>8342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3">
        <f t="shared" si="221"/>
        <v>46.89</v>
      </c>
      <c r="Q3562" s="15" t="s">
        <v>8341</v>
      </c>
      <c r="R3562" t="s">
        <v>8342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3">
        <f t="shared" si="221"/>
        <v>47.41</v>
      </c>
      <c r="Q3563" s="15" t="s">
        <v>8341</v>
      </c>
      <c r="R3563" t="s">
        <v>8342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3">
        <f t="shared" si="221"/>
        <v>15.13</v>
      </c>
      <c r="Q3564" s="15" t="s">
        <v>8341</v>
      </c>
      <c r="R3564" t="s">
        <v>8342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3">
        <f t="shared" si="221"/>
        <v>21.1</v>
      </c>
      <c r="Q3565" s="15" t="s">
        <v>8341</v>
      </c>
      <c r="R3565" t="s">
        <v>8342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3">
        <f t="shared" si="221"/>
        <v>59.12</v>
      </c>
      <c r="Q3566" s="15" t="s">
        <v>8341</v>
      </c>
      <c r="R3566" t="s">
        <v>8342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3">
        <f t="shared" si="221"/>
        <v>97.92</v>
      </c>
      <c r="Q3567" s="15" t="s">
        <v>8341</v>
      </c>
      <c r="R3567" t="s">
        <v>8342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3">
        <f t="shared" si="221"/>
        <v>55.13</v>
      </c>
      <c r="Q3568" s="15" t="s">
        <v>8341</v>
      </c>
      <c r="R3568" t="s">
        <v>8342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3">
        <f t="shared" si="221"/>
        <v>26.54</v>
      </c>
      <c r="Q3569" s="15" t="s">
        <v>8341</v>
      </c>
      <c r="R3569" t="s">
        <v>8342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3">
        <f t="shared" si="221"/>
        <v>58.42</v>
      </c>
      <c r="Q3570" s="15" t="s">
        <v>8341</v>
      </c>
      <c r="R3570" t="s">
        <v>8342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3">
        <f t="shared" si="221"/>
        <v>122.54</v>
      </c>
      <c r="Q3571" s="15" t="s">
        <v>8341</v>
      </c>
      <c r="R3571" t="s">
        <v>8342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3">
        <f t="shared" si="221"/>
        <v>87.96</v>
      </c>
      <c r="Q3572" s="15" t="s">
        <v>8341</v>
      </c>
      <c r="R3572" t="s">
        <v>8342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3">
        <f t="shared" si="221"/>
        <v>73.239999999999995</v>
      </c>
      <c r="Q3573" s="15" t="s">
        <v>8341</v>
      </c>
      <c r="R3573" t="s">
        <v>8342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3">
        <f t="shared" si="221"/>
        <v>55.56</v>
      </c>
      <c r="Q3574" s="15" t="s">
        <v>8341</v>
      </c>
      <c r="R3574" t="s">
        <v>8342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3">
        <f t="shared" si="221"/>
        <v>39.54</v>
      </c>
      <c r="Q3575" s="15" t="s">
        <v>8341</v>
      </c>
      <c r="R3575" t="s">
        <v>8342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3">
        <f t="shared" si="221"/>
        <v>136.78</v>
      </c>
      <c r="Q3576" s="15" t="s">
        <v>8341</v>
      </c>
      <c r="R3576" t="s">
        <v>8342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3">
        <f t="shared" si="221"/>
        <v>99.34</v>
      </c>
      <c r="Q3577" s="15" t="s">
        <v>8341</v>
      </c>
      <c r="R3577" t="s">
        <v>8342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3">
        <f t="shared" si="221"/>
        <v>20</v>
      </c>
      <c r="Q3578" s="15" t="s">
        <v>8341</v>
      </c>
      <c r="R3578" t="s">
        <v>8342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3">
        <f t="shared" si="221"/>
        <v>28.89</v>
      </c>
      <c r="Q3579" s="15" t="s">
        <v>8341</v>
      </c>
      <c r="R3579" t="s">
        <v>8342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3">
        <f t="shared" si="221"/>
        <v>40.549999999999997</v>
      </c>
      <c r="Q3580" s="15" t="s">
        <v>8341</v>
      </c>
      <c r="R3580" t="s">
        <v>8342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3">
        <f t="shared" si="221"/>
        <v>35.71</v>
      </c>
      <c r="Q3581" s="15" t="s">
        <v>8341</v>
      </c>
      <c r="R3581" t="s">
        <v>8342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3">
        <f t="shared" si="221"/>
        <v>37.96</v>
      </c>
      <c r="Q3582" s="15" t="s">
        <v>8341</v>
      </c>
      <c r="R3582" t="s">
        <v>8342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3">
        <f t="shared" si="221"/>
        <v>33.33</v>
      </c>
      <c r="Q3583" s="15" t="s">
        <v>8341</v>
      </c>
      <c r="R3583" t="s">
        <v>8342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3">
        <f t="shared" si="221"/>
        <v>58.57</v>
      </c>
      <c r="Q3584" s="15" t="s">
        <v>8341</v>
      </c>
      <c r="R3584" t="s">
        <v>8342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3">
        <f t="shared" si="221"/>
        <v>135.63</v>
      </c>
      <c r="Q3585" s="15" t="s">
        <v>8341</v>
      </c>
      <c r="R3585" t="s">
        <v>8342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13">
        <f t="shared" ref="P3586:P3649" si="225">IFERROR(ROUND(E3586/L3586,2),0)</f>
        <v>30.94</v>
      </c>
      <c r="Q3586" s="15" t="s">
        <v>8341</v>
      </c>
      <c r="R3586" t="s">
        <v>8342</v>
      </c>
      <c r="S3586" s="18">
        <f t="shared" ref="S3586:S3649" si="226">(((J3586/60)/60)/24)+DATE(1970,1,1)</f>
        <v>42168.316481481481</v>
      </c>
      <c r="T3586" s="18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13">
        <f t="shared" si="225"/>
        <v>176.09</v>
      </c>
      <c r="Q3587" s="15" t="s">
        <v>8341</v>
      </c>
      <c r="R3587" t="s">
        <v>8342</v>
      </c>
      <c r="S3587" s="18">
        <f t="shared" si="226"/>
        <v>41964.716319444444</v>
      </c>
      <c r="T3587" s="18">
        <f t="shared" si="227"/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3">
        <f t="shared" si="225"/>
        <v>151.97999999999999</v>
      </c>
      <c r="Q3588" s="15" t="s">
        <v>8341</v>
      </c>
      <c r="R3588" t="s">
        <v>8342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3">
        <f t="shared" si="225"/>
        <v>22.61</v>
      </c>
      <c r="Q3589" s="15" t="s">
        <v>8341</v>
      </c>
      <c r="R3589" t="s">
        <v>8342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3">
        <f t="shared" si="225"/>
        <v>18.27</v>
      </c>
      <c r="Q3590" s="15" t="s">
        <v>8341</v>
      </c>
      <c r="R3590" t="s">
        <v>8342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3">
        <f t="shared" si="225"/>
        <v>82.26</v>
      </c>
      <c r="Q3591" s="15" t="s">
        <v>8341</v>
      </c>
      <c r="R3591" t="s">
        <v>8342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3">
        <f t="shared" si="225"/>
        <v>68.53</v>
      </c>
      <c r="Q3592" s="15" t="s">
        <v>8341</v>
      </c>
      <c r="R3592" t="s">
        <v>8342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3">
        <f t="shared" si="225"/>
        <v>68.06</v>
      </c>
      <c r="Q3593" s="15" t="s">
        <v>8341</v>
      </c>
      <c r="R3593" t="s">
        <v>8342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3">
        <f t="shared" si="225"/>
        <v>72.709999999999994</v>
      </c>
      <c r="Q3594" s="15" t="s">
        <v>8341</v>
      </c>
      <c r="R3594" t="s">
        <v>8342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3">
        <f t="shared" si="225"/>
        <v>77.19</v>
      </c>
      <c r="Q3595" s="15" t="s">
        <v>8341</v>
      </c>
      <c r="R3595" t="s">
        <v>8342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3">
        <f t="shared" si="225"/>
        <v>55.97</v>
      </c>
      <c r="Q3596" s="15" t="s">
        <v>8341</v>
      </c>
      <c r="R3596" t="s">
        <v>8342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3">
        <f t="shared" si="225"/>
        <v>49.69</v>
      </c>
      <c r="Q3597" s="15" t="s">
        <v>8341</v>
      </c>
      <c r="R3597" t="s">
        <v>8342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3">
        <f t="shared" si="225"/>
        <v>79</v>
      </c>
      <c r="Q3598" s="15" t="s">
        <v>8341</v>
      </c>
      <c r="R3598" t="s">
        <v>8342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3">
        <f t="shared" si="225"/>
        <v>77.73</v>
      </c>
      <c r="Q3599" s="15" t="s">
        <v>8341</v>
      </c>
      <c r="R3599" t="s">
        <v>8342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3">
        <f t="shared" si="225"/>
        <v>40.78</v>
      </c>
      <c r="Q3600" s="15" t="s">
        <v>8341</v>
      </c>
      <c r="R3600" t="s">
        <v>8342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3">
        <f t="shared" si="225"/>
        <v>59.41</v>
      </c>
      <c r="Q3601" s="15" t="s">
        <v>8341</v>
      </c>
      <c r="R3601" t="s">
        <v>8342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3">
        <f t="shared" si="225"/>
        <v>3.25</v>
      </c>
      <c r="Q3602" s="15" t="s">
        <v>8341</v>
      </c>
      <c r="R3602" t="s">
        <v>8342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3">
        <f t="shared" si="225"/>
        <v>39.380000000000003</v>
      </c>
      <c r="Q3603" s="15" t="s">
        <v>8341</v>
      </c>
      <c r="R3603" t="s">
        <v>8342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3">
        <f t="shared" si="225"/>
        <v>81.67</v>
      </c>
      <c r="Q3604" s="15" t="s">
        <v>8341</v>
      </c>
      <c r="R3604" t="s">
        <v>8342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3">
        <f t="shared" si="225"/>
        <v>44.91</v>
      </c>
      <c r="Q3605" s="15" t="s">
        <v>8341</v>
      </c>
      <c r="R3605" t="s">
        <v>8342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3">
        <f t="shared" si="225"/>
        <v>49.06</v>
      </c>
      <c r="Q3606" s="15" t="s">
        <v>8341</v>
      </c>
      <c r="R3606" t="s">
        <v>8342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3">
        <f t="shared" si="225"/>
        <v>30.67</v>
      </c>
      <c r="Q3607" s="15" t="s">
        <v>8341</v>
      </c>
      <c r="R3607" t="s">
        <v>8342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3">
        <f t="shared" si="225"/>
        <v>61.06</v>
      </c>
      <c r="Q3608" s="15" t="s">
        <v>8341</v>
      </c>
      <c r="R3608" t="s">
        <v>8342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3">
        <f t="shared" si="225"/>
        <v>29</v>
      </c>
      <c r="Q3609" s="15" t="s">
        <v>8341</v>
      </c>
      <c r="R3609" t="s">
        <v>8342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3">
        <f t="shared" si="225"/>
        <v>29.63</v>
      </c>
      <c r="Q3610" s="15" t="s">
        <v>8341</v>
      </c>
      <c r="R3610" t="s">
        <v>8342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3">
        <f t="shared" si="225"/>
        <v>143.1</v>
      </c>
      <c r="Q3611" s="15" t="s">
        <v>8341</v>
      </c>
      <c r="R3611" t="s">
        <v>8342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3">
        <f t="shared" si="225"/>
        <v>52.35</v>
      </c>
      <c r="Q3612" s="15" t="s">
        <v>8341</v>
      </c>
      <c r="R3612" t="s">
        <v>8342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3">
        <f t="shared" si="225"/>
        <v>66.67</v>
      </c>
      <c r="Q3613" s="15" t="s">
        <v>8341</v>
      </c>
      <c r="R3613" t="s">
        <v>8342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3">
        <f t="shared" si="225"/>
        <v>126.67</v>
      </c>
      <c r="Q3614" s="15" t="s">
        <v>8341</v>
      </c>
      <c r="R3614" t="s">
        <v>8342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3">
        <f t="shared" si="225"/>
        <v>62.5</v>
      </c>
      <c r="Q3615" s="15" t="s">
        <v>8341</v>
      </c>
      <c r="R3615" t="s">
        <v>8342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3">
        <f t="shared" si="225"/>
        <v>35.49</v>
      </c>
      <c r="Q3616" s="15" t="s">
        <v>8341</v>
      </c>
      <c r="R3616" t="s">
        <v>8342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3">
        <f t="shared" si="225"/>
        <v>37.08</v>
      </c>
      <c r="Q3617" s="15" t="s">
        <v>8341</v>
      </c>
      <c r="R3617" t="s">
        <v>8342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3">
        <f t="shared" si="225"/>
        <v>69.33</v>
      </c>
      <c r="Q3618" s="15" t="s">
        <v>8341</v>
      </c>
      <c r="R3618" t="s">
        <v>8342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3">
        <f t="shared" si="225"/>
        <v>17.25</v>
      </c>
      <c r="Q3619" s="15" t="s">
        <v>8341</v>
      </c>
      <c r="R3619" t="s">
        <v>8342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3">
        <f t="shared" si="225"/>
        <v>36.07</v>
      </c>
      <c r="Q3620" s="15" t="s">
        <v>8341</v>
      </c>
      <c r="R3620" t="s">
        <v>8342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3">
        <f t="shared" si="225"/>
        <v>66.47</v>
      </c>
      <c r="Q3621" s="15" t="s">
        <v>8341</v>
      </c>
      <c r="R3621" t="s">
        <v>8342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3">
        <f t="shared" si="225"/>
        <v>56.07</v>
      </c>
      <c r="Q3622" s="15" t="s">
        <v>8341</v>
      </c>
      <c r="R3622" t="s">
        <v>8342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3">
        <f t="shared" si="225"/>
        <v>47.03</v>
      </c>
      <c r="Q3623" s="15" t="s">
        <v>8341</v>
      </c>
      <c r="R3623" t="s">
        <v>8342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3">
        <f t="shared" si="225"/>
        <v>47.67</v>
      </c>
      <c r="Q3624" s="15" t="s">
        <v>8341</v>
      </c>
      <c r="R3624" t="s">
        <v>8342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3">
        <f t="shared" si="225"/>
        <v>88.24</v>
      </c>
      <c r="Q3625" s="15" t="s">
        <v>8341</v>
      </c>
      <c r="R3625" t="s">
        <v>8342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3">
        <f t="shared" si="225"/>
        <v>80.72</v>
      </c>
      <c r="Q3626" s="15" t="s">
        <v>8341</v>
      </c>
      <c r="R3626" t="s">
        <v>8342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3">
        <f t="shared" si="225"/>
        <v>39.49</v>
      </c>
      <c r="Q3627" s="15" t="s">
        <v>8341</v>
      </c>
      <c r="R3627" t="s">
        <v>8342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3">
        <f t="shared" si="225"/>
        <v>84.85</v>
      </c>
      <c r="Q3628" s="15" t="s">
        <v>8341</v>
      </c>
      <c r="R3628" t="s">
        <v>8342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3">
        <f t="shared" si="225"/>
        <v>68.97</v>
      </c>
      <c r="Q3629" s="15" t="s">
        <v>8341</v>
      </c>
      <c r="R3629" t="s">
        <v>8342</v>
      </c>
      <c r="S3629" s="18">
        <f t="shared" si="226"/>
        <v>42460.741747685184</v>
      </c>
      <c r="T3629" s="18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3">
        <f t="shared" si="225"/>
        <v>0</v>
      </c>
      <c r="Q3630" s="15" t="s">
        <v>8341</v>
      </c>
      <c r="R3630" t="s">
        <v>8344</v>
      </c>
      <c r="S3630" s="18">
        <f t="shared" si="226"/>
        <v>42291.833287037036</v>
      </c>
      <c r="T3630" s="18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3">
        <f t="shared" si="225"/>
        <v>1</v>
      </c>
      <c r="Q3631" s="15" t="s">
        <v>8341</v>
      </c>
      <c r="R3631" t="s">
        <v>8344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3">
        <f t="shared" si="225"/>
        <v>1</v>
      </c>
      <c r="Q3632" s="15" t="s">
        <v>8341</v>
      </c>
      <c r="R3632" t="s">
        <v>8344</v>
      </c>
      <c r="S3632" s="18">
        <f t="shared" si="226"/>
        <v>41942.84710648148</v>
      </c>
      <c r="T3632" s="18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3">
        <f t="shared" si="225"/>
        <v>147.88</v>
      </c>
      <c r="Q3633" s="15" t="s">
        <v>8341</v>
      </c>
      <c r="R3633" t="s">
        <v>8344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3">
        <f t="shared" si="225"/>
        <v>100</v>
      </c>
      <c r="Q3634" s="15" t="s">
        <v>8341</v>
      </c>
      <c r="R3634" t="s">
        <v>8344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3">
        <f t="shared" si="225"/>
        <v>56.84</v>
      </c>
      <c r="Q3635" s="15" t="s">
        <v>8341</v>
      </c>
      <c r="R3635" t="s">
        <v>8344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3">
        <f t="shared" si="225"/>
        <v>176.94</v>
      </c>
      <c r="Q3636" s="15" t="s">
        <v>8341</v>
      </c>
      <c r="R3636" t="s">
        <v>8344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3">
        <f t="shared" si="225"/>
        <v>127.6</v>
      </c>
      <c r="Q3637" s="15" t="s">
        <v>8341</v>
      </c>
      <c r="R3637" t="s">
        <v>8344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3">
        <f t="shared" si="225"/>
        <v>0</v>
      </c>
      <c r="Q3638" s="15" t="s">
        <v>8341</v>
      </c>
      <c r="R3638" t="s">
        <v>8344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3">
        <f t="shared" si="225"/>
        <v>66.14</v>
      </c>
      <c r="Q3639" s="15" t="s">
        <v>8341</v>
      </c>
      <c r="R3639" t="s">
        <v>8344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3">
        <f t="shared" si="225"/>
        <v>108</v>
      </c>
      <c r="Q3640" s="15" t="s">
        <v>8341</v>
      </c>
      <c r="R3640" t="s">
        <v>8344</v>
      </c>
      <c r="S3640" s="18">
        <f t="shared" si="226"/>
        <v>42053.672824074078</v>
      </c>
      <c r="T3640" s="18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3">
        <f t="shared" si="225"/>
        <v>1</v>
      </c>
      <c r="Q3641" s="15" t="s">
        <v>8341</v>
      </c>
      <c r="R3641" t="s">
        <v>8344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3">
        <f t="shared" si="225"/>
        <v>18.329999999999998</v>
      </c>
      <c r="Q3642" s="15" t="s">
        <v>8341</v>
      </c>
      <c r="R3642" t="s">
        <v>8344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3">
        <f t="shared" si="225"/>
        <v>0</v>
      </c>
      <c r="Q3643" s="15" t="s">
        <v>8341</v>
      </c>
      <c r="R3643" t="s">
        <v>8344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3">
        <f t="shared" si="225"/>
        <v>7.5</v>
      </c>
      <c r="Q3644" s="15" t="s">
        <v>8341</v>
      </c>
      <c r="R3644" t="s">
        <v>8344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3">
        <f t="shared" si="225"/>
        <v>0</v>
      </c>
      <c r="Q3645" s="15" t="s">
        <v>8341</v>
      </c>
      <c r="R3645" t="s">
        <v>8344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3">
        <f t="shared" si="225"/>
        <v>68.42</v>
      </c>
      <c r="Q3646" s="15" t="s">
        <v>8341</v>
      </c>
      <c r="R3646" t="s">
        <v>8344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3">
        <f t="shared" si="225"/>
        <v>1</v>
      </c>
      <c r="Q3647" s="15" t="s">
        <v>8341</v>
      </c>
      <c r="R3647" t="s">
        <v>8344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3">
        <f t="shared" si="225"/>
        <v>60.13</v>
      </c>
      <c r="Q3648" s="15" t="s">
        <v>8341</v>
      </c>
      <c r="R3648" t="s">
        <v>8344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3">
        <f t="shared" si="225"/>
        <v>15</v>
      </c>
      <c r="Q3649" s="15" t="s">
        <v>8341</v>
      </c>
      <c r="R3649" t="s">
        <v>8344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13">
        <f t="shared" ref="P3650:P3713" si="229">IFERROR(ROUND(E3650/L3650,2),0)</f>
        <v>550.04</v>
      </c>
      <c r="Q3650" s="15" t="s">
        <v>8341</v>
      </c>
      <c r="R3650" t="s">
        <v>8342</v>
      </c>
      <c r="S3650" s="18">
        <f t="shared" ref="S3650:S3713" si="230">(((J3650/60)/60)/24)+DATE(1970,1,1)</f>
        <v>41887.292187500003</v>
      </c>
      <c r="T3650" s="18">
        <f t="shared" ref="T3650:T3713" si="231">(((I3650/60)/60)/24)+DATE(1970,1,1)</f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13">
        <f t="shared" si="229"/>
        <v>97.5</v>
      </c>
      <c r="Q3651" s="15" t="s">
        <v>8341</v>
      </c>
      <c r="R3651" t="s">
        <v>8342</v>
      </c>
      <c r="S3651" s="18">
        <f t="shared" si="230"/>
        <v>41780.712893518517</v>
      </c>
      <c r="T3651" s="18">
        <f t="shared" si="231"/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3">
        <f t="shared" si="229"/>
        <v>29.41</v>
      </c>
      <c r="Q3652" s="15" t="s">
        <v>8341</v>
      </c>
      <c r="R3652" t="s">
        <v>8342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3">
        <f t="shared" si="229"/>
        <v>57.78</v>
      </c>
      <c r="Q3653" s="15" t="s">
        <v>8341</v>
      </c>
      <c r="R3653" t="s">
        <v>8342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3">
        <f t="shared" si="229"/>
        <v>44.24</v>
      </c>
      <c r="Q3654" s="15" t="s">
        <v>8341</v>
      </c>
      <c r="R3654" t="s">
        <v>8342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3">
        <f t="shared" si="229"/>
        <v>60.91</v>
      </c>
      <c r="Q3655" s="15" t="s">
        <v>8341</v>
      </c>
      <c r="R3655" t="s">
        <v>8342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3">
        <f t="shared" si="229"/>
        <v>68.84</v>
      </c>
      <c r="Q3656" s="15" t="s">
        <v>8341</v>
      </c>
      <c r="R3656" t="s">
        <v>8342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3">
        <f t="shared" si="229"/>
        <v>73.58</v>
      </c>
      <c r="Q3657" s="15" t="s">
        <v>8341</v>
      </c>
      <c r="R3657" t="s">
        <v>8342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3">
        <f t="shared" si="229"/>
        <v>115.02</v>
      </c>
      <c r="Q3658" s="15" t="s">
        <v>8341</v>
      </c>
      <c r="R3658" t="s">
        <v>8342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3">
        <f t="shared" si="229"/>
        <v>110.75</v>
      </c>
      <c r="Q3659" s="15" t="s">
        <v>8341</v>
      </c>
      <c r="R3659" t="s">
        <v>8342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3">
        <f t="shared" si="229"/>
        <v>75.5</v>
      </c>
      <c r="Q3660" s="15" t="s">
        <v>8341</v>
      </c>
      <c r="R3660" t="s">
        <v>8342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3">
        <f t="shared" si="229"/>
        <v>235.46</v>
      </c>
      <c r="Q3661" s="15" t="s">
        <v>8341</v>
      </c>
      <c r="R3661" t="s">
        <v>8342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3">
        <f t="shared" si="229"/>
        <v>11.36</v>
      </c>
      <c r="Q3662" s="15" t="s">
        <v>8341</v>
      </c>
      <c r="R3662" t="s">
        <v>8342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3">
        <f t="shared" si="229"/>
        <v>92.5</v>
      </c>
      <c r="Q3663" s="15" t="s">
        <v>8341</v>
      </c>
      <c r="R3663" t="s">
        <v>8342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3">
        <f t="shared" si="229"/>
        <v>202.85</v>
      </c>
      <c r="Q3664" s="15" t="s">
        <v>8341</v>
      </c>
      <c r="R3664" t="s">
        <v>8342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3">
        <f t="shared" si="229"/>
        <v>26</v>
      </c>
      <c r="Q3665" s="15" t="s">
        <v>8341</v>
      </c>
      <c r="R3665" t="s">
        <v>8342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3">
        <f t="shared" si="229"/>
        <v>46.05</v>
      </c>
      <c r="Q3666" s="15" t="s">
        <v>8341</v>
      </c>
      <c r="R3666" t="s">
        <v>8342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3">
        <f t="shared" si="229"/>
        <v>51</v>
      </c>
      <c r="Q3667" s="15" t="s">
        <v>8341</v>
      </c>
      <c r="R3667" t="s">
        <v>8342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3">
        <f t="shared" si="229"/>
        <v>31.58</v>
      </c>
      <c r="Q3668" s="15" t="s">
        <v>8341</v>
      </c>
      <c r="R3668" t="s">
        <v>8342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3">
        <f t="shared" si="229"/>
        <v>53.36</v>
      </c>
      <c r="Q3669" s="15" t="s">
        <v>8341</v>
      </c>
      <c r="R3669" t="s">
        <v>8342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3">
        <f t="shared" si="229"/>
        <v>36.96</v>
      </c>
      <c r="Q3670" s="15" t="s">
        <v>8341</v>
      </c>
      <c r="R3670" t="s">
        <v>8342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3">
        <f t="shared" si="229"/>
        <v>81.290000000000006</v>
      </c>
      <c r="Q3671" s="15" t="s">
        <v>8341</v>
      </c>
      <c r="R3671" t="s">
        <v>8342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3">
        <f t="shared" si="229"/>
        <v>20.079999999999998</v>
      </c>
      <c r="Q3672" s="15" t="s">
        <v>8341</v>
      </c>
      <c r="R3672" t="s">
        <v>8342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3">
        <f t="shared" si="229"/>
        <v>88.25</v>
      </c>
      <c r="Q3673" s="15" t="s">
        <v>8341</v>
      </c>
      <c r="R3673" t="s">
        <v>8342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3">
        <f t="shared" si="229"/>
        <v>53.44</v>
      </c>
      <c r="Q3674" s="15" t="s">
        <v>8341</v>
      </c>
      <c r="R3674" t="s">
        <v>8342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3">
        <f t="shared" si="229"/>
        <v>39.869999999999997</v>
      </c>
      <c r="Q3675" s="15" t="s">
        <v>8341</v>
      </c>
      <c r="R3675" t="s">
        <v>8342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3">
        <f t="shared" si="229"/>
        <v>145.16</v>
      </c>
      <c r="Q3676" s="15" t="s">
        <v>8341</v>
      </c>
      <c r="R3676" t="s">
        <v>8342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3">
        <f t="shared" si="229"/>
        <v>23.33</v>
      </c>
      <c r="Q3677" s="15" t="s">
        <v>8341</v>
      </c>
      <c r="R3677" t="s">
        <v>8342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3">
        <f t="shared" si="229"/>
        <v>64.38</v>
      </c>
      <c r="Q3678" s="15" t="s">
        <v>8341</v>
      </c>
      <c r="R3678" t="s">
        <v>8342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3">
        <f t="shared" si="229"/>
        <v>62.05</v>
      </c>
      <c r="Q3679" s="15" t="s">
        <v>8341</v>
      </c>
      <c r="R3679" t="s">
        <v>8342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3">
        <f t="shared" si="229"/>
        <v>66.13</v>
      </c>
      <c r="Q3680" s="15" t="s">
        <v>8341</v>
      </c>
      <c r="R3680" t="s">
        <v>8342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3">
        <f t="shared" si="229"/>
        <v>73.400000000000006</v>
      </c>
      <c r="Q3681" s="15" t="s">
        <v>8341</v>
      </c>
      <c r="R3681" t="s">
        <v>8342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3">
        <f t="shared" si="229"/>
        <v>99.5</v>
      </c>
      <c r="Q3682" s="15" t="s">
        <v>8341</v>
      </c>
      <c r="R3682" t="s">
        <v>8342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3">
        <f t="shared" si="229"/>
        <v>62.17</v>
      </c>
      <c r="Q3683" s="15" t="s">
        <v>8341</v>
      </c>
      <c r="R3683" t="s">
        <v>8342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3">
        <f t="shared" si="229"/>
        <v>62.33</v>
      </c>
      <c r="Q3684" s="15" t="s">
        <v>8341</v>
      </c>
      <c r="R3684" t="s">
        <v>8342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3">
        <f t="shared" si="229"/>
        <v>58.79</v>
      </c>
      <c r="Q3685" s="15" t="s">
        <v>8341</v>
      </c>
      <c r="R3685" t="s">
        <v>8342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3">
        <f t="shared" si="229"/>
        <v>45.35</v>
      </c>
      <c r="Q3686" s="15" t="s">
        <v>8341</v>
      </c>
      <c r="R3686" t="s">
        <v>8342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3">
        <f t="shared" si="229"/>
        <v>41.94</v>
      </c>
      <c r="Q3687" s="15" t="s">
        <v>8341</v>
      </c>
      <c r="R3687" t="s">
        <v>8342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3">
        <f t="shared" si="229"/>
        <v>59.17</v>
      </c>
      <c r="Q3688" s="15" t="s">
        <v>8341</v>
      </c>
      <c r="R3688" t="s">
        <v>8342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3">
        <f t="shared" si="229"/>
        <v>200.49</v>
      </c>
      <c r="Q3689" s="15" t="s">
        <v>8341</v>
      </c>
      <c r="R3689" t="s">
        <v>8342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3">
        <f t="shared" si="229"/>
        <v>83.97</v>
      </c>
      <c r="Q3690" s="15" t="s">
        <v>8341</v>
      </c>
      <c r="R3690" t="s">
        <v>8342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3">
        <f t="shared" si="229"/>
        <v>57.26</v>
      </c>
      <c r="Q3691" s="15" t="s">
        <v>8341</v>
      </c>
      <c r="R3691" t="s">
        <v>8342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3">
        <f t="shared" si="229"/>
        <v>58.06</v>
      </c>
      <c r="Q3692" s="15" t="s">
        <v>8341</v>
      </c>
      <c r="R3692" t="s">
        <v>8342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3">
        <f t="shared" si="229"/>
        <v>186.8</v>
      </c>
      <c r="Q3693" s="15" t="s">
        <v>8341</v>
      </c>
      <c r="R3693" t="s">
        <v>8342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3">
        <f t="shared" si="229"/>
        <v>74.12</v>
      </c>
      <c r="Q3694" s="15" t="s">
        <v>8341</v>
      </c>
      <c r="R3694" t="s">
        <v>8342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3">
        <f t="shared" si="229"/>
        <v>30.71</v>
      </c>
      <c r="Q3695" s="15" t="s">
        <v>8341</v>
      </c>
      <c r="R3695" t="s">
        <v>8342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3">
        <f t="shared" si="229"/>
        <v>62.67</v>
      </c>
      <c r="Q3696" s="15" t="s">
        <v>8341</v>
      </c>
      <c r="R3696" t="s">
        <v>8342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3">
        <f t="shared" si="229"/>
        <v>121.36</v>
      </c>
      <c r="Q3697" s="15" t="s">
        <v>8341</v>
      </c>
      <c r="R3697" t="s">
        <v>8342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3">
        <f t="shared" si="229"/>
        <v>39.74</v>
      </c>
      <c r="Q3698" s="15" t="s">
        <v>8341</v>
      </c>
      <c r="R3698" t="s">
        <v>8342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3">
        <f t="shared" si="229"/>
        <v>72</v>
      </c>
      <c r="Q3699" s="15" t="s">
        <v>8341</v>
      </c>
      <c r="R3699" t="s">
        <v>8342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3">
        <f t="shared" si="229"/>
        <v>40.630000000000003</v>
      </c>
      <c r="Q3700" s="15" t="s">
        <v>8341</v>
      </c>
      <c r="R3700" t="s">
        <v>8342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3">
        <f t="shared" si="229"/>
        <v>63</v>
      </c>
      <c r="Q3701" s="15" t="s">
        <v>8341</v>
      </c>
      <c r="R3701" t="s">
        <v>8342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3">
        <f t="shared" si="229"/>
        <v>33.67</v>
      </c>
      <c r="Q3702" s="15" t="s">
        <v>8341</v>
      </c>
      <c r="R3702" t="s">
        <v>8342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3">
        <f t="shared" si="229"/>
        <v>38.590000000000003</v>
      </c>
      <c r="Q3703" s="15" t="s">
        <v>8341</v>
      </c>
      <c r="R3703" t="s">
        <v>8342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3">
        <f t="shared" si="229"/>
        <v>155.94999999999999</v>
      </c>
      <c r="Q3704" s="15" t="s">
        <v>8341</v>
      </c>
      <c r="R3704" t="s">
        <v>8342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3">
        <f t="shared" si="229"/>
        <v>43.2</v>
      </c>
      <c r="Q3705" s="15" t="s">
        <v>8341</v>
      </c>
      <c r="R3705" t="s">
        <v>8342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3">
        <f t="shared" si="229"/>
        <v>15.15</v>
      </c>
      <c r="Q3706" s="15" t="s">
        <v>8341</v>
      </c>
      <c r="R3706" t="s">
        <v>8342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3">
        <f t="shared" si="229"/>
        <v>83.57</v>
      </c>
      <c r="Q3707" s="15" t="s">
        <v>8341</v>
      </c>
      <c r="R3707" t="s">
        <v>8342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3">
        <f t="shared" si="229"/>
        <v>140</v>
      </c>
      <c r="Q3708" s="15" t="s">
        <v>8341</v>
      </c>
      <c r="R3708" t="s">
        <v>8342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3">
        <f t="shared" si="229"/>
        <v>80.87</v>
      </c>
      <c r="Q3709" s="15" t="s">
        <v>8341</v>
      </c>
      <c r="R3709" t="s">
        <v>8342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3">
        <f t="shared" si="229"/>
        <v>53.85</v>
      </c>
      <c r="Q3710" s="15" t="s">
        <v>8341</v>
      </c>
      <c r="R3710" t="s">
        <v>8342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3">
        <f t="shared" si="229"/>
        <v>30.93</v>
      </c>
      <c r="Q3711" s="15" t="s">
        <v>8341</v>
      </c>
      <c r="R3711" t="s">
        <v>8342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3">
        <f t="shared" si="229"/>
        <v>67.959999999999994</v>
      </c>
      <c r="Q3712" s="15" t="s">
        <v>8341</v>
      </c>
      <c r="R3712" t="s">
        <v>8342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3">
        <f t="shared" si="229"/>
        <v>27.14</v>
      </c>
      <c r="Q3713" s="15" t="s">
        <v>8341</v>
      </c>
      <c r="R3713" t="s">
        <v>8342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13">
        <f t="shared" ref="P3714:P3777" si="233">IFERROR(ROUND(E3714/L3714,2),0)</f>
        <v>110.87</v>
      </c>
      <c r="Q3714" s="15" t="s">
        <v>8341</v>
      </c>
      <c r="R3714" t="s">
        <v>8342</v>
      </c>
      <c r="S3714" s="18">
        <f t="shared" ref="S3714:S3777" si="234">(((J3714/60)/60)/24)+DATE(1970,1,1)</f>
        <v>42134.172071759262</v>
      </c>
      <c r="T3714" s="18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13">
        <f t="shared" si="233"/>
        <v>106.84</v>
      </c>
      <c r="Q3715" s="15" t="s">
        <v>8341</v>
      </c>
      <c r="R3715" t="s">
        <v>8342</v>
      </c>
      <c r="S3715" s="18">
        <f t="shared" si="234"/>
        <v>42505.738032407404</v>
      </c>
      <c r="T3715" s="18">
        <f t="shared" si="235"/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3">
        <f t="shared" si="233"/>
        <v>105.52</v>
      </c>
      <c r="Q3716" s="15" t="s">
        <v>8341</v>
      </c>
      <c r="R3716" t="s">
        <v>8342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3">
        <f t="shared" si="233"/>
        <v>132.96</v>
      </c>
      <c r="Q3717" s="15" t="s">
        <v>8341</v>
      </c>
      <c r="R3717" t="s">
        <v>8342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3">
        <f t="shared" si="233"/>
        <v>51.92</v>
      </c>
      <c r="Q3718" s="15" t="s">
        <v>8341</v>
      </c>
      <c r="R3718" t="s">
        <v>8342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3">
        <f t="shared" si="233"/>
        <v>310</v>
      </c>
      <c r="Q3719" s="15" t="s">
        <v>8341</v>
      </c>
      <c r="R3719" t="s">
        <v>8342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3">
        <f t="shared" si="233"/>
        <v>26.02</v>
      </c>
      <c r="Q3720" s="15" t="s">
        <v>8341</v>
      </c>
      <c r="R3720" t="s">
        <v>8342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3">
        <f t="shared" si="233"/>
        <v>105</v>
      </c>
      <c r="Q3721" s="15" t="s">
        <v>8341</v>
      </c>
      <c r="R3721" t="s">
        <v>8342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3">
        <f t="shared" si="233"/>
        <v>86.23</v>
      </c>
      <c r="Q3722" s="15" t="s">
        <v>8341</v>
      </c>
      <c r="R3722" t="s">
        <v>8342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3">
        <f t="shared" si="233"/>
        <v>114.55</v>
      </c>
      <c r="Q3723" s="15" t="s">
        <v>8341</v>
      </c>
      <c r="R3723" t="s">
        <v>8342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3">
        <f t="shared" si="233"/>
        <v>47.66</v>
      </c>
      <c r="Q3724" s="15" t="s">
        <v>8341</v>
      </c>
      <c r="R3724" t="s">
        <v>8342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3">
        <f t="shared" si="233"/>
        <v>72.89</v>
      </c>
      <c r="Q3725" s="15" t="s">
        <v>8341</v>
      </c>
      <c r="R3725" t="s">
        <v>8342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3">
        <f t="shared" si="233"/>
        <v>49.55</v>
      </c>
      <c r="Q3726" s="15" t="s">
        <v>8341</v>
      </c>
      <c r="R3726" t="s">
        <v>8342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3">
        <f t="shared" si="233"/>
        <v>25.4</v>
      </c>
      <c r="Q3727" s="15" t="s">
        <v>8341</v>
      </c>
      <c r="R3727" t="s">
        <v>8342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3">
        <f t="shared" si="233"/>
        <v>62.59</v>
      </c>
      <c r="Q3728" s="15" t="s">
        <v>8341</v>
      </c>
      <c r="R3728" t="s">
        <v>8342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3">
        <f t="shared" si="233"/>
        <v>61.06</v>
      </c>
      <c r="Q3729" s="15" t="s">
        <v>8341</v>
      </c>
      <c r="R3729" t="s">
        <v>8342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3">
        <f t="shared" si="233"/>
        <v>60.06</v>
      </c>
      <c r="Q3730" s="15" t="s">
        <v>8341</v>
      </c>
      <c r="R3730" t="s">
        <v>8342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3">
        <f t="shared" si="233"/>
        <v>72.400000000000006</v>
      </c>
      <c r="Q3731" s="15" t="s">
        <v>8341</v>
      </c>
      <c r="R3731" t="s">
        <v>8342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3">
        <f t="shared" si="233"/>
        <v>100</v>
      </c>
      <c r="Q3732" s="15" t="s">
        <v>8341</v>
      </c>
      <c r="R3732" t="s">
        <v>8342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3">
        <f t="shared" si="233"/>
        <v>51.67</v>
      </c>
      <c r="Q3733" s="15" t="s">
        <v>8341</v>
      </c>
      <c r="R3733" t="s">
        <v>8342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3">
        <f t="shared" si="233"/>
        <v>32.75</v>
      </c>
      <c r="Q3734" s="15" t="s">
        <v>8341</v>
      </c>
      <c r="R3734" t="s">
        <v>8342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3">
        <f t="shared" si="233"/>
        <v>0</v>
      </c>
      <c r="Q3735" s="15" t="s">
        <v>8341</v>
      </c>
      <c r="R3735" t="s">
        <v>8342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3">
        <f t="shared" si="233"/>
        <v>61</v>
      </c>
      <c r="Q3736" s="15" t="s">
        <v>8341</v>
      </c>
      <c r="R3736" t="s">
        <v>8342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3">
        <f t="shared" si="233"/>
        <v>10</v>
      </c>
      <c r="Q3737" s="15" t="s">
        <v>8341</v>
      </c>
      <c r="R3737" t="s">
        <v>8342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3">
        <f t="shared" si="233"/>
        <v>10</v>
      </c>
      <c r="Q3738" s="15" t="s">
        <v>8341</v>
      </c>
      <c r="R3738" t="s">
        <v>8342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3">
        <f t="shared" si="233"/>
        <v>37.5</v>
      </c>
      <c r="Q3739" s="15" t="s">
        <v>8341</v>
      </c>
      <c r="R3739" t="s">
        <v>8342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3">
        <f t="shared" si="233"/>
        <v>45</v>
      </c>
      <c r="Q3740" s="15" t="s">
        <v>8341</v>
      </c>
      <c r="R3740" t="s">
        <v>8342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3">
        <f t="shared" si="233"/>
        <v>100.63</v>
      </c>
      <c r="Q3741" s="15" t="s">
        <v>8341</v>
      </c>
      <c r="R3741" t="s">
        <v>8342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3">
        <f t="shared" si="233"/>
        <v>25.57</v>
      </c>
      <c r="Q3742" s="15" t="s">
        <v>8341</v>
      </c>
      <c r="R3742" t="s">
        <v>8342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3">
        <f t="shared" si="233"/>
        <v>0</v>
      </c>
      <c r="Q3743" s="15" t="s">
        <v>8341</v>
      </c>
      <c r="R3743" t="s">
        <v>8342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3">
        <f t="shared" si="233"/>
        <v>25</v>
      </c>
      <c r="Q3744" s="15" t="s">
        <v>8341</v>
      </c>
      <c r="R3744" t="s">
        <v>8342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3">
        <f t="shared" si="233"/>
        <v>0</v>
      </c>
      <c r="Q3745" s="15" t="s">
        <v>8341</v>
      </c>
      <c r="R3745" t="s">
        <v>8342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3">
        <f t="shared" si="233"/>
        <v>0</v>
      </c>
      <c r="Q3746" s="15" t="s">
        <v>8341</v>
      </c>
      <c r="R3746" t="s">
        <v>8342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3">
        <f t="shared" si="233"/>
        <v>10</v>
      </c>
      <c r="Q3747" s="15" t="s">
        <v>8341</v>
      </c>
      <c r="R3747" t="s">
        <v>8342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3">
        <f t="shared" si="233"/>
        <v>202</v>
      </c>
      <c r="Q3748" s="15" t="s">
        <v>8341</v>
      </c>
      <c r="R3748" t="s">
        <v>8342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3">
        <f t="shared" si="233"/>
        <v>25</v>
      </c>
      <c r="Q3749" s="15" t="s">
        <v>8341</v>
      </c>
      <c r="R3749" t="s">
        <v>8342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3">
        <f t="shared" si="233"/>
        <v>99.54</v>
      </c>
      <c r="Q3750" s="15" t="s">
        <v>8341</v>
      </c>
      <c r="R3750" t="s">
        <v>8344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3">
        <f t="shared" si="233"/>
        <v>75</v>
      </c>
      <c r="Q3751" s="15" t="s">
        <v>8341</v>
      </c>
      <c r="R3751" t="s">
        <v>8344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3">
        <f t="shared" si="233"/>
        <v>215.25</v>
      </c>
      <c r="Q3752" s="15" t="s">
        <v>8341</v>
      </c>
      <c r="R3752" t="s">
        <v>8344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3">
        <f t="shared" si="233"/>
        <v>120.55</v>
      </c>
      <c r="Q3753" s="15" t="s">
        <v>8341</v>
      </c>
      <c r="R3753" t="s">
        <v>8344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3">
        <f t="shared" si="233"/>
        <v>37.67</v>
      </c>
      <c r="Q3754" s="15" t="s">
        <v>8341</v>
      </c>
      <c r="R3754" t="s">
        <v>8344</v>
      </c>
      <c r="S3754" s="18">
        <f t="shared" si="234"/>
        <v>42619.802488425921</v>
      </c>
      <c r="T3754" s="18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3">
        <f t="shared" si="233"/>
        <v>172.23</v>
      </c>
      <c r="Q3755" s="15" t="s">
        <v>8341</v>
      </c>
      <c r="R3755" t="s">
        <v>8344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3">
        <f t="shared" si="233"/>
        <v>111.11</v>
      </c>
      <c r="Q3756" s="15" t="s">
        <v>8341</v>
      </c>
      <c r="R3756" t="s">
        <v>8344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3">
        <f t="shared" si="233"/>
        <v>25.46</v>
      </c>
      <c r="Q3757" s="15" t="s">
        <v>8341</v>
      </c>
      <c r="R3757" t="s">
        <v>8344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3">
        <f t="shared" si="233"/>
        <v>267.64999999999998</v>
      </c>
      <c r="Q3758" s="15" t="s">
        <v>8341</v>
      </c>
      <c r="R3758" t="s">
        <v>8344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3">
        <f t="shared" si="233"/>
        <v>75.959999999999994</v>
      </c>
      <c r="Q3759" s="15" t="s">
        <v>8341</v>
      </c>
      <c r="R3759" t="s">
        <v>8344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3">
        <f t="shared" si="233"/>
        <v>59.04</v>
      </c>
      <c r="Q3760" s="15" t="s">
        <v>8341</v>
      </c>
      <c r="R3760" t="s">
        <v>8344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3">
        <f t="shared" si="233"/>
        <v>50.11</v>
      </c>
      <c r="Q3761" s="15" t="s">
        <v>8341</v>
      </c>
      <c r="R3761" t="s">
        <v>8344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3">
        <f t="shared" si="233"/>
        <v>55.5</v>
      </c>
      <c r="Q3762" s="15" t="s">
        <v>8341</v>
      </c>
      <c r="R3762" t="s">
        <v>8344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3">
        <f t="shared" si="233"/>
        <v>166.67</v>
      </c>
      <c r="Q3763" s="15" t="s">
        <v>8341</v>
      </c>
      <c r="R3763" t="s">
        <v>8344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3">
        <f t="shared" si="233"/>
        <v>47.43</v>
      </c>
      <c r="Q3764" s="15" t="s">
        <v>8341</v>
      </c>
      <c r="R3764" t="s">
        <v>8344</v>
      </c>
      <c r="S3764" s="18">
        <f t="shared" si="234"/>
        <v>42193.813530092593</v>
      </c>
      <c r="T3764" s="18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3">
        <f t="shared" si="233"/>
        <v>64.94</v>
      </c>
      <c r="Q3765" s="15" t="s">
        <v>8341</v>
      </c>
      <c r="R3765" t="s">
        <v>8344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3">
        <f t="shared" si="233"/>
        <v>55.56</v>
      </c>
      <c r="Q3766" s="15" t="s">
        <v>8341</v>
      </c>
      <c r="R3766" t="s">
        <v>8344</v>
      </c>
      <c r="S3766" s="18">
        <f t="shared" si="234"/>
        <v>42499.842962962968</v>
      </c>
      <c r="T3766" s="18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3">
        <f t="shared" si="233"/>
        <v>74.22</v>
      </c>
      <c r="Q3767" s="15" t="s">
        <v>8341</v>
      </c>
      <c r="R3767" t="s">
        <v>8344</v>
      </c>
      <c r="S3767" s="18">
        <f t="shared" si="234"/>
        <v>41820.776412037041</v>
      </c>
      <c r="T3767" s="18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3">
        <f t="shared" si="233"/>
        <v>106.93</v>
      </c>
      <c r="Q3768" s="15" t="s">
        <v>8341</v>
      </c>
      <c r="R3768" t="s">
        <v>8344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3">
        <f t="shared" si="233"/>
        <v>41.7</v>
      </c>
      <c r="Q3769" s="15" t="s">
        <v>8341</v>
      </c>
      <c r="R3769" t="s">
        <v>8344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3">
        <f t="shared" si="233"/>
        <v>74.239999999999995</v>
      </c>
      <c r="Q3770" s="15" t="s">
        <v>8341</v>
      </c>
      <c r="R3770" t="s">
        <v>8344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3">
        <f t="shared" si="233"/>
        <v>73.33</v>
      </c>
      <c r="Q3771" s="15" t="s">
        <v>8341</v>
      </c>
      <c r="R3771" t="s">
        <v>8344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3">
        <f t="shared" si="233"/>
        <v>100</v>
      </c>
      <c r="Q3772" s="15" t="s">
        <v>8341</v>
      </c>
      <c r="R3772" t="s">
        <v>8344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3">
        <f t="shared" si="233"/>
        <v>38.42</v>
      </c>
      <c r="Q3773" s="15" t="s">
        <v>8341</v>
      </c>
      <c r="R3773" t="s">
        <v>8344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3">
        <f t="shared" si="233"/>
        <v>166.97</v>
      </c>
      <c r="Q3774" s="15" t="s">
        <v>8341</v>
      </c>
      <c r="R3774" t="s">
        <v>8344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3">
        <f t="shared" si="233"/>
        <v>94.91</v>
      </c>
      <c r="Q3775" s="15" t="s">
        <v>8341</v>
      </c>
      <c r="R3775" t="s">
        <v>8344</v>
      </c>
      <c r="S3775" s="18">
        <f t="shared" si="234"/>
        <v>42656.005173611105</v>
      </c>
      <c r="T3775" s="18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3">
        <f t="shared" si="233"/>
        <v>100</v>
      </c>
      <c r="Q3776" s="15" t="s">
        <v>8341</v>
      </c>
      <c r="R3776" t="s">
        <v>8344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3">
        <f t="shared" si="233"/>
        <v>143.21</v>
      </c>
      <c r="Q3777" s="15" t="s">
        <v>8341</v>
      </c>
      <c r="R3777" t="s">
        <v>8344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13">
        <f t="shared" ref="P3778:P3841" si="237">IFERROR(ROUND(E3778/L3778,2),0)</f>
        <v>90.82</v>
      </c>
      <c r="Q3778" s="15" t="s">
        <v>8341</v>
      </c>
      <c r="R3778" t="s">
        <v>8344</v>
      </c>
      <c r="S3778" s="18">
        <f t="shared" ref="S3778:S3841" si="238">(((J3778/60)/60)/24)+DATE(1970,1,1)</f>
        <v>41814.367800925924</v>
      </c>
      <c r="T3778" s="18">
        <f t="shared" ref="T3778:T3841" si="239">(((I3778/60)/60)/24)+DATE(1970,1,1)</f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13">
        <f t="shared" si="237"/>
        <v>48.54</v>
      </c>
      <c r="Q3779" s="15" t="s">
        <v>8341</v>
      </c>
      <c r="R3779" t="s">
        <v>8344</v>
      </c>
      <c r="S3779" s="18">
        <f t="shared" si="238"/>
        <v>41887.111354166671</v>
      </c>
      <c r="T3779" s="18">
        <f t="shared" si="239"/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3">
        <f t="shared" si="237"/>
        <v>70.03</v>
      </c>
      <c r="Q3780" s="15" t="s">
        <v>8341</v>
      </c>
      <c r="R3780" t="s">
        <v>8344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3">
        <f t="shared" si="237"/>
        <v>135.63</v>
      </c>
      <c r="Q3781" s="15" t="s">
        <v>8341</v>
      </c>
      <c r="R3781" t="s">
        <v>8344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3">
        <f t="shared" si="237"/>
        <v>100</v>
      </c>
      <c r="Q3782" s="15" t="s">
        <v>8341</v>
      </c>
      <c r="R3782" t="s">
        <v>8344</v>
      </c>
      <c r="S3782" s="18">
        <f t="shared" si="238"/>
        <v>42166.219733796301</v>
      </c>
      <c r="T3782" s="18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3">
        <f t="shared" si="237"/>
        <v>94.9</v>
      </c>
      <c r="Q3783" s="15" t="s">
        <v>8341</v>
      </c>
      <c r="R3783" t="s">
        <v>8344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3">
        <f t="shared" si="237"/>
        <v>75.37</v>
      </c>
      <c r="Q3784" s="15" t="s">
        <v>8341</v>
      </c>
      <c r="R3784" t="s">
        <v>8344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3">
        <f t="shared" si="237"/>
        <v>64.459999999999994</v>
      </c>
      <c r="Q3785" s="15" t="s">
        <v>8341</v>
      </c>
      <c r="R3785" t="s">
        <v>8344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3">
        <f t="shared" si="237"/>
        <v>115</v>
      </c>
      <c r="Q3786" s="15" t="s">
        <v>8341</v>
      </c>
      <c r="R3786" t="s">
        <v>8344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3">
        <f t="shared" si="237"/>
        <v>100.5</v>
      </c>
      <c r="Q3787" s="15" t="s">
        <v>8341</v>
      </c>
      <c r="R3787" t="s">
        <v>8344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3">
        <f t="shared" si="237"/>
        <v>93.77</v>
      </c>
      <c r="Q3788" s="15" t="s">
        <v>8341</v>
      </c>
      <c r="R3788" t="s">
        <v>8344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3">
        <f t="shared" si="237"/>
        <v>35.1</v>
      </c>
      <c r="Q3789" s="15" t="s">
        <v>8341</v>
      </c>
      <c r="R3789" t="s">
        <v>8344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3">
        <f t="shared" si="237"/>
        <v>500</v>
      </c>
      <c r="Q3790" s="15" t="s">
        <v>8341</v>
      </c>
      <c r="R3790" t="s">
        <v>8344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3">
        <f t="shared" si="237"/>
        <v>29</v>
      </c>
      <c r="Q3791" s="15" t="s">
        <v>8341</v>
      </c>
      <c r="R3791" t="s">
        <v>8344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3">
        <f t="shared" si="237"/>
        <v>0</v>
      </c>
      <c r="Q3792" s="15" t="s">
        <v>8341</v>
      </c>
      <c r="R3792" t="s">
        <v>8344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3">
        <f t="shared" si="237"/>
        <v>0</v>
      </c>
      <c r="Q3793" s="15" t="s">
        <v>8341</v>
      </c>
      <c r="R3793" t="s">
        <v>8344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3">
        <f t="shared" si="237"/>
        <v>17.5</v>
      </c>
      <c r="Q3794" s="15" t="s">
        <v>8341</v>
      </c>
      <c r="R3794" t="s">
        <v>8344</v>
      </c>
      <c r="S3794" s="18">
        <f t="shared" si="238"/>
        <v>42170.447013888886</v>
      </c>
      <c r="T3794" s="18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3">
        <f t="shared" si="237"/>
        <v>174</v>
      </c>
      <c r="Q3795" s="15" t="s">
        <v>8341</v>
      </c>
      <c r="R3795" t="s">
        <v>8344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3">
        <f t="shared" si="237"/>
        <v>50</v>
      </c>
      <c r="Q3796" s="15" t="s">
        <v>8341</v>
      </c>
      <c r="R3796" t="s">
        <v>8344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3">
        <f t="shared" si="237"/>
        <v>5</v>
      </c>
      <c r="Q3797" s="15" t="s">
        <v>8341</v>
      </c>
      <c r="R3797" t="s">
        <v>8344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3">
        <f t="shared" si="237"/>
        <v>1</v>
      </c>
      <c r="Q3798" s="15" t="s">
        <v>8341</v>
      </c>
      <c r="R3798" t="s">
        <v>8344</v>
      </c>
      <c r="S3798" s="18">
        <f t="shared" si="238"/>
        <v>42689.029583333337</v>
      </c>
      <c r="T3798" s="18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3">
        <f t="shared" si="237"/>
        <v>145.41</v>
      </c>
      <c r="Q3799" s="15" t="s">
        <v>8341</v>
      </c>
      <c r="R3799" t="s">
        <v>8344</v>
      </c>
      <c r="S3799" s="18">
        <f t="shared" si="238"/>
        <v>42084.881539351853</v>
      </c>
      <c r="T3799" s="18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3">
        <f t="shared" si="237"/>
        <v>205</v>
      </c>
      <c r="Q3800" s="15" t="s">
        <v>8341</v>
      </c>
      <c r="R3800" t="s">
        <v>8344</v>
      </c>
      <c r="S3800" s="18">
        <f t="shared" si="238"/>
        <v>41831.722777777781</v>
      </c>
      <c r="T3800" s="18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3">
        <f t="shared" si="237"/>
        <v>100.5</v>
      </c>
      <c r="Q3801" s="15" t="s">
        <v>8341</v>
      </c>
      <c r="R3801" t="s">
        <v>8344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3">
        <f t="shared" si="237"/>
        <v>55.06</v>
      </c>
      <c r="Q3802" s="15" t="s">
        <v>8341</v>
      </c>
      <c r="R3802" t="s">
        <v>8344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3">
        <f t="shared" si="237"/>
        <v>47.33</v>
      </c>
      <c r="Q3803" s="15" t="s">
        <v>8341</v>
      </c>
      <c r="R3803" t="s">
        <v>8344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3">
        <f t="shared" si="237"/>
        <v>0</v>
      </c>
      <c r="Q3804" s="15" t="s">
        <v>8341</v>
      </c>
      <c r="R3804" t="s">
        <v>8344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3">
        <f t="shared" si="237"/>
        <v>58.95</v>
      </c>
      <c r="Q3805" s="15" t="s">
        <v>8341</v>
      </c>
      <c r="R3805" t="s">
        <v>8344</v>
      </c>
      <c r="S3805" s="18">
        <f t="shared" si="238"/>
        <v>42403.971851851849</v>
      </c>
      <c r="T3805" s="18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3">
        <f t="shared" si="237"/>
        <v>0</v>
      </c>
      <c r="Q3806" s="15" t="s">
        <v>8341</v>
      </c>
      <c r="R3806" t="s">
        <v>8344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3">
        <f t="shared" si="237"/>
        <v>1.5</v>
      </c>
      <c r="Q3807" s="15" t="s">
        <v>8341</v>
      </c>
      <c r="R3807" t="s">
        <v>8344</v>
      </c>
      <c r="S3807" s="18">
        <f t="shared" si="238"/>
        <v>41849.887037037035</v>
      </c>
      <c r="T3807" s="18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3">
        <f t="shared" si="237"/>
        <v>5</v>
      </c>
      <c r="Q3808" s="15" t="s">
        <v>8341</v>
      </c>
      <c r="R3808" t="s">
        <v>8344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3">
        <f t="shared" si="237"/>
        <v>50.56</v>
      </c>
      <c r="Q3809" s="15" t="s">
        <v>8341</v>
      </c>
      <c r="R3809" t="s">
        <v>8344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3">
        <f t="shared" si="237"/>
        <v>41.67</v>
      </c>
      <c r="Q3810" s="15" t="s">
        <v>8341</v>
      </c>
      <c r="R3810" t="s">
        <v>8342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3">
        <f t="shared" si="237"/>
        <v>53.29</v>
      </c>
      <c r="Q3811" s="15" t="s">
        <v>8341</v>
      </c>
      <c r="R3811" t="s">
        <v>8342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3">
        <f t="shared" si="237"/>
        <v>70.23</v>
      </c>
      <c r="Q3812" s="15" t="s">
        <v>8341</v>
      </c>
      <c r="R3812" t="s">
        <v>8342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3">
        <f t="shared" si="237"/>
        <v>43.42</v>
      </c>
      <c r="Q3813" s="15" t="s">
        <v>8341</v>
      </c>
      <c r="R3813" t="s">
        <v>8342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3">
        <f t="shared" si="237"/>
        <v>199.18</v>
      </c>
      <c r="Q3814" s="15" t="s">
        <v>8341</v>
      </c>
      <c r="R3814" t="s">
        <v>8342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3">
        <f t="shared" si="237"/>
        <v>78.52</v>
      </c>
      <c r="Q3815" s="15" t="s">
        <v>8341</v>
      </c>
      <c r="R3815" t="s">
        <v>8342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3">
        <f t="shared" si="237"/>
        <v>61.82</v>
      </c>
      <c r="Q3816" s="15" t="s">
        <v>8341</v>
      </c>
      <c r="R3816" t="s">
        <v>8342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3">
        <f t="shared" si="237"/>
        <v>50</v>
      </c>
      <c r="Q3817" s="15" t="s">
        <v>8341</v>
      </c>
      <c r="R3817" t="s">
        <v>8342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3">
        <f t="shared" si="237"/>
        <v>48.34</v>
      </c>
      <c r="Q3818" s="15" t="s">
        <v>8341</v>
      </c>
      <c r="R3818" t="s">
        <v>8342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3">
        <f t="shared" si="237"/>
        <v>107.25</v>
      </c>
      <c r="Q3819" s="15" t="s">
        <v>8341</v>
      </c>
      <c r="R3819" t="s">
        <v>8342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3">
        <f t="shared" si="237"/>
        <v>57</v>
      </c>
      <c r="Q3820" s="15" t="s">
        <v>8341</v>
      </c>
      <c r="R3820" t="s">
        <v>8342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3">
        <f t="shared" si="237"/>
        <v>40.92</v>
      </c>
      <c r="Q3821" s="15" t="s">
        <v>8341</v>
      </c>
      <c r="R3821" t="s">
        <v>8342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3">
        <f t="shared" si="237"/>
        <v>21.5</v>
      </c>
      <c r="Q3822" s="15" t="s">
        <v>8341</v>
      </c>
      <c r="R3822" t="s">
        <v>8342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3">
        <f t="shared" si="237"/>
        <v>79.540000000000006</v>
      </c>
      <c r="Q3823" s="15" t="s">
        <v>8341</v>
      </c>
      <c r="R3823" t="s">
        <v>8342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3">
        <f t="shared" si="237"/>
        <v>72.38</v>
      </c>
      <c r="Q3824" s="15" t="s">
        <v>8341</v>
      </c>
      <c r="R3824" t="s">
        <v>8342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3">
        <f t="shared" si="237"/>
        <v>64.63</v>
      </c>
      <c r="Q3825" s="15" t="s">
        <v>8341</v>
      </c>
      <c r="R3825" t="s">
        <v>8342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3">
        <f t="shared" si="237"/>
        <v>38.57</v>
      </c>
      <c r="Q3826" s="15" t="s">
        <v>8341</v>
      </c>
      <c r="R3826" t="s">
        <v>8342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3">
        <f t="shared" si="237"/>
        <v>107.57</v>
      </c>
      <c r="Q3827" s="15" t="s">
        <v>8341</v>
      </c>
      <c r="R3827" t="s">
        <v>8342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3">
        <f t="shared" si="237"/>
        <v>27.5</v>
      </c>
      <c r="Q3828" s="15" t="s">
        <v>8341</v>
      </c>
      <c r="R3828" t="s">
        <v>8342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3">
        <f t="shared" si="237"/>
        <v>70.459999999999994</v>
      </c>
      <c r="Q3829" s="15" t="s">
        <v>8341</v>
      </c>
      <c r="R3829" t="s">
        <v>8342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3">
        <f t="shared" si="237"/>
        <v>178.57</v>
      </c>
      <c r="Q3830" s="15" t="s">
        <v>8341</v>
      </c>
      <c r="R3830" t="s">
        <v>8342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3">
        <f t="shared" si="237"/>
        <v>62.63</v>
      </c>
      <c r="Q3831" s="15" t="s">
        <v>8341</v>
      </c>
      <c r="R3831" t="s">
        <v>8342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3">
        <f t="shared" si="237"/>
        <v>75</v>
      </c>
      <c r="Q3832" s="15" t="s">
        <v>8341</v>
      </c>
      <c r="R3832" t="s">
        <v>8342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3">
        <f t="shared" si="237"/>
        <v>58.9</v>
      </c>
      <c r="Q3833" s="15" t="s">
        <v>8341</v>
      </c>
      <c r="R3833" t="s">
        <v>8342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3">
        <f t="shared" si="237"/>
        <v>139.56</v>
      </c>
      <c r="Q3834" s="15" t="s">
        <v>8341</v>
      </c>
      <c r="R3834" t="s">
        <v>8342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3">
        <f t="shared" si="237"/>
        <v>70</v>
      </c>
      <c r="Q3835" s="15" t="s">
        <v>8341</v>
      </c>
      <c r="R3835" t="s">
        <v>8342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3">
        <f t="shared" si="237"/>
        <v>57.39</v>
      </c>
      <c r="Q3836" s="15" t="s">
        <v>8341</v>
      </c>
      <c r="R3836" t="s">
        <v>8342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3">
        <f t="shared" si="237"/>
        <v>40</v>
      </c>
      <c r="Q3837" s="15" t="s">
        <v>8341</v>
      </c>
      <c r="R3837" t="s">
        <v>8342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3">
        <f t="shared" si="237"/>
        <v>64.290000000000006</v>
      </c>
      <c r="Q3838" s="15" t="s">
        <v>8341</v>
      </c>
      <c r="R3838" t="s">
        <v>8342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3">
        <f t="shared" si="237"/>
        <v>120.12</v>
      </c>
      <c r="Q3839" s="15" t="s">
        <v>8341</v>
      </c>
      <c r="R3839" t="s">
        <v>8342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3">
        <f t="shared" si="237"/>
        <v>1008.24</v>
      </c>
      <c r="Q3840" s="15" t="s">
        <v>8341</v>
      </c>
      <c r="R3840" t="s">
        <v>8342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3">
        <f t="shared" si="237"/>
        <v>63.28</v>
      </c>
      <c r="Q3841" s="15" t="s">
        <v>8341</v>
      </c>
      <c r="R3841" t="s">
        <v>8342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13">
        <f t="shared" ref="P3842:P3905" si="241">IFERROR(ROUND(E3842/L3842,2),0)</f>
        <v>21.67</v>
      </c>
      <c r="Q3842" s="15" t="s">
        <v>8341</v>
      </c>
      <c r="R3842" t="s">
        <v>8342</v>
      </c>
      <c r="S3842" s="18">
        <f t="shared" ref="S3842:S3905" si="242">(((J3842/60)/60)/24)+DATE(1970,1,1)</f>
        <v>42432.701724537037</v>
      </c>
      <c r="T3842" s="18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13">
        <f t="shared" si="241"/>
        <v>25.65</v>
      </c>
      <c r="Q3843" s="15" t="s">
        <v>8341</v>
      </c>
      <c r="R3843" t="s">
        <v>8342</v>
      </c>
      <c r="S3843" s="18">
        <f t="shared" si="242"/>
        <v>41780.785729166666</v>
      </c>
      <c r="T3843" s="18">
        <f t="shared" si="243"/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3">
        <f t="shared" si="241"/>
        <v>47.7</v>
      </c>
      <c r="Q3844" s="15" t="s">
        <v>8341</v>
      </c>
      <c r="R3844" t="s">
        <v>8342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3">
        <f t="shared" si="241"/>
        <v>56.05</v>
      </c>
      <c r="Q3845" s="15" t="s">
        <v>8341</v>
      </c>
      <c r="R3845" t="s">
        <v>8342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3">
        <f t="shared" si="241"/>
        <v>81.319999999999993</v>
      </c>
      <c r="Q3846" s="15" t="s">
        <v>8341</v>
      </c>
      <c r="R3846" t="s">
        <v>8342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3">
        <f t="shared" si="241"/>
        <v>70.17</v>
      </c>
      <c r="Q3847" s="15" t="s">
        <v>8341</v>
      </c>
      <c r="R3847" t="s">
        <v>8342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3">
        <f t="shared" si="241"/>
        <v>23.63</v>
      </c>
      <c r="Q3848" s="15" t="s">
        <v>8341</v>
      </c>
      <c r="R3848" t="s">
        <v>8342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3">
        <f t="shared" si="241"/>
        <v>188.56</v>
      </c>
      <c r="Q3849" s="15" t="s">
        <v>8341</v>
      </c>
      <c r="R3849" t="s">
        <v>8342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3">
        <f t="shared" si="241"/>
        <v>49.51</v>
      </c>
      <c r="Q3850" s="15" t="s">
        <v>8341</v>
      </c>
      <c r="R3850" t="s">
        <v>8342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3">
        <f t="shared" si="241"/>
        <v>75.459999999999994</v>
      </c>
      <c r="Q3851" s="15" t="s">
        <v>8341</v>
      </c>
      <c r="R3851" t="s">
        <v>8342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3">
        <f t="shared" si="241"/>
        <v>9.5</v>
      </c>
      <c r="Q3852" s="15" t="s">
        <v>8341</v>
      </c>
      <c r="R3852" t="s">
        <v>8342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3">
        <f t="shared" si="241"/>
        <v>35.5</v>
      </c>
      <c r="Q3853" s="15" t="s">
        <v>8341</v>
      </c>
      <c r="R3853" t="s">
        <v>8342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3">
        <f t="shared" si="241"/>
        <v>10</v>
      </c>
      <c r="Q3854" s="15" t="s">
        <v>8341</v>
      </c>
      <c r="R3854" t="s">
        <v>8342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3">
        <f t="shared" si="241"/>
        <v>13</v>
      </c>
      <c r="Q3855" s="15" t="s">
        <v>8341</v>
      </c>
      <c r="R3855" t="s">
        <v>8342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3">
        <f t="shared" si="241"/>
        <v>89.4</v>
      </c>
      <c r="Q3856" s="15" t="s">
        <v>8341</v>
      </c>
      <c r="R3856" t="s">
        <v>8342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3">
        <f t="shared" si="241"/>
        <v>25</v>
      </c>
      <c r="Q3857" s="15" t="s">
        <v>8341</v>
      </c>
      <c r="R3857" t="s">
        <v>8342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3">
        <f t="shared" si="241"/>
        <v>1</v>
      </c>
      <c r="Q3858" s="15" t="s">
        <v>8341</v>
      </c>
      <c r="R3858" t="s">
        <v>8342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3">
        <f t="shared" si="241"/>
        <v>65</v>
      </c>
      <c r="Q3859" s="15" t="s">
        <v>8341</v>
      </c>
      <c r="R3859" t="s">
        <v>8342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3">
        <f t="shared" si="241"/>
        <v>10</v>
      </c>
      <c r="Q3860" s="15" t="s">
        <v>8341</v>
      </c>
      <c r="R3860" t="s">
        <v>8342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3">
        <f t="shared" si="241"/>
        <v>1</v>
      </c>
      <c r="Q3861" s="15" t="s">
        <v>8341</v>
      </c>
      <c r="R3861" t="s">
        <v>8342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3">
        <f t="shared" si="241"/>
        <v>81.540000000000006</v>
      </c>
      <c r="Q3862" s="15" t="s">
        <v>8341</v>
      </c>
      <c r="R3862" t="s">
        <v>8342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3">
        <f t="shared" si="241"/>
        <v>100</v>
      </c>
      <c r="Q3863" s="15" t="s">
        <v>8341</v>
      </c>
      <c r="R3863" t="s">
        <v>8342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3">
        <f t="shared" si="241"/>
        <v>1</v>
      </c>
      <c r="Q3864" s="15" t="s">
        <v>8341</v>
      </c>
      <c r="R3864" t="s">
        <v>8342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3">
        <f t="shared" si="241"/>
        <v>0</v>
      </c>
      <c r="Q3865" s="15" t="s">
        <v>8341</v>
      </c>
      <c r="R3865" t="s">
        <v>8342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3">
        <f t="shared" si="241"/>
        <v>20</v>
      </c>
      <c r="Q3866" s="15" t="s">
        <v>8341</v>
      </c>
      <c r="R3866" t="s">
        <v>8342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3">
        <f t="shared" si="241"/>
        <v>46.43</v>
      </c>
      <c r="Q3867" s="15" t="s">
        <v>8341</v>
      </c>
      <c r="R3867" t="s">
        <v>8342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3">
        <f t="shared" si="241"/>
        <v>5.5</v>
      </c>
      <c r="Q3868" s="15" t="s">
        <v>8341</v>
      </c>
      <c r="R3868" t="s">
        <v>8342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3">
        <f t="shared" si="241"/>
        <v>50.2</v>
      </c>
      <c r="Q3869" s="15" t="s">
        <v>8341</v>
      </c>
      <c r="R3869" t="s">
        <v>8342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3">
        <f t="shared" si="241"/>
        <v>10</v>
      </c>
      <c r="Q3870" s="15" t="s">
        <v>8341</v>
      </c>
      <c r="R3870" t="s">
        <v>8344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3">
        <f t="shared" si="241"/>
        <v>30.13</v>
      </c>
      <c r="Q3871" s="15" t="s">
        <v>8341</v>
      </c>
      <c r="R3871" t="s">
        <v>8344</v>
      </c>
      <c r="S3871" s="18">
        <f t="shared" si="242"/>
        <v>42047.724444444444</v>
      </c>
      <c r="T3871" s="18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3">
        <f t="shared" si="241"/>
        <v>150</v>
      </c>
      <c r="Q3872" s="15" t="s">
        <v>8341</v>
      </c>
      <c r="R3872" t="s">
        <v>8344</v>
      </c>
      <c r="S3872" s="18">
        <f t="shared" si="242"/>
        <v>41793.17219907407</v>
      </c>
      <c r="T3872" s="18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3">
        <f t="shared" si="241"/>
        <v>13.33</v>
      </c>
      <c r="Q3873" s="15" t="s">
        <v>8341</v>
      </c>
      <c r="R3873" t="s">
        <v>8344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3">
        <f t="shared" si="241"/>
        <v>0</v>
      </c>
      <c r="Q3874" s="15" t="s">
        <v>8341</v>
      </c>
      <c r="R3874" t="s">
        <v>8344</v>
      </c>
      <c r="S3874" s="18">
        <f t="shared" si="242"/>
        <v>42180.145787037036</v>
      </c>
      <c r="T3874" s="18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3">
        <f t="shared" si="241"/>
        <v>0</v>
      </c>
      <c r="Q3875" s="15" t="s">
        <v>8341</v>
      </c>
      <c r="R3875" t="s">
        <v>8344</v>
      </c>
      <c r="S3875" s="18">
        <f t="shared" si="242"/>
        <v>42255.696006944447</v>
      </c>
      <c r="T3875" s="18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3">
        <f t="shared" si="241"/>
        <v>0</v>
      </c>
      <c r="Q3876" s="15" t="s">
        <v>8341</v>
      </c>
      <c r="R3876" t="s">
        <v>8344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3">
        <f t="shared" si="241"/>
        <v>0</v>
      </c>
      <c r="Q3877" s="15" t="s">
        <v>8341</v>
      </c>
      <c r="R3877" t="s">
        <v>8344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3">
        <f t="shared" si="241"/>
        <v>44.76</v>
      </c>
      <c r="Q3878" s="15" t="s">
        <v>8341</v>
      </c>
      <c r="R3878" t="s">
        <v>8344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3">
        <f t="shared" si="241"/>
        <v>88.64</v>
      </c>
      <c r="Q3879" s="15" t="s">
        <v>8341</v>
      </c>
      <c r="R3879" t="s">
        <v>8344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3">
        <f t="shared" si="241"/>
        <v>10</v>
      </c>
      <c r="Q3880" s="15" t="s">
        <v>8341</v>
      </c>
      <c r="R3880" t="s">
        <v>8344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3">
        <f t="shared" si="241"/>
        <v>0</v>
      </c>
      <c r="Q3881" s="15" t="s">
        <v>8341</v>
      </c>
      <c r="R3881" t="s">
        <v>8344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3">
        <f t="shared" si="241"/>
        <v>57.65</v>
      </c>
      <c r="Q3882" s="15" t="s">
        <v>8341</v>
      </c>
      <c r="R3882" t="s">
        <v>8344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3">
        <f t="shared" si="241"/>
        <v>25</v>
      </c>
      <c r="Q3883" s="15" t="s">
        <v>8341</v>
      </c>
      <c r="R3883" t="s">
        <v>8344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3">
        <f t="shared" si="241"/>
        <v>0</v>
      </c>
      <c r="Q3884" s="15" t="s">
        <v>8341</v>
      </c>
      <c r="R3884" t="s">
        <v>8344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3">
        <f t="shared" si="241"/>
        <v>0</v>
      </c>
      <c r="Q3885" s="15" t="s">
        <v>8341</v>
      </c>
      <c r="R3885" t="s">
        <v>8344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3">
        <f t="shared" si="241"/>
        <v>0</v>
      </c>
      <c r="Q3886" s="15" t="s">
        <v>8341</v>
      </c>
      <c r="R3886" t="s">
        <v>8344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3">
        <f t="shared" si="241"/>
        <v>0</v>
      </c>
      <c r="Q3887" s="15" t="s">
        <v>8341</v>
      </c>
      <c r="R3887" t="s">
        <v>8344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3">
        <f t="shared" si="241"/>
        <v>0</v>
      </c>
      <c r="Q3888" s="15" t="s">
        <v>8341</v>
      </c>
      <c r="R3888" t="s">
        <v>8344</v>
      </c>
      <c r="S3888" s="18">
        <f t="shared" si="242"/>
        <v>41954.228032407409</v>
      </c>
      <c r="T3888" s="18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3">
        <f t="shared" si="241"/>
        <v>17.5</v>
      </c>
      <c r="Q3889" s="15" t="s">
        <v>8341</v>
      </c>
      <c r="R3889" t="s">
        <v>8344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3">
        <f t="shared" si="241"/>
        <v>38.71</v>
      </c>
      <c r="Q3890" s="15" t="s">
        <v>8341</v>
      </c>
      <c r="R3890" t="s">
        <v>8342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3">
        <f t="shared" si="241"/>
        <v>13.11</v>
      </c>
      <c r="Q3891" s="15" t="s">
        <v>8341</v>
      </c>
      <c r="R3891" t="s">
        <v>8342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3">
        <f t="shared" si="241"/>
        <v>315.5</v>
      </c>
      <c r="Q3892" s="15" t="s">
        <v>8341</v>
      </c>
      <c r="R3892" t="s">
        <v>8342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3">
        <f t="shared" si="241"/>
        <v>37.14</v>
      </c>
      <c r="Q3893" s="15" t="s">
        <v>8341</v>
      </c>
      <c r="R3893" t="s">
        <v>8342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3">
        <f t="shared" si="241"/>
        <v>0</v>
      </c>
      <c r="Q3894" s="15" t="s">
        <v>8341</v>
      </c>
      <c r="R3894" t="s">
        <v>8342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3">
        <f t="shared" si="241"/>
        <v>128.27000000000001</v>
      </c>
      <c r="Q3895" s="15" t="s">
        <v>8341</v>
      </c>
      <c r="R3895" t="s">
        <v>8342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3">
        <f t="shared" si="241"/>
        <v>47.27</v>
      </c>
      <c r="Q3896" s="15" t="s">
        <v>8341</v>
      </c>
      <c r="R3896" t="s">
        <v>8342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3">
        <f t="shared" si="241"/>
        <v>50</v>
      </c>
      <c r="Q3897" s="15" t="s">
        <v>8341</v>
      </c>
      <c r="R3897" t="s">
        <v>8342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3">
        <f t="shared" si="241"/>
        <v>42.5</v>
      </c>
      <c r="Q3898" s="15" t="s">
        <v>8341</v>
      </c>
      <c r="R3898" t="s">
        <v>8342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3">
        <f t="shared" si="241"/>
        <v>44</v>
      </c>
      <c r="Q3899" s="15" t="s">
        <v>8341</v>
      </c>
      <c r="R3899" t="s">
        <v>8342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3">
        <f t="shared" si="241"/>
        <v>50.88</v>
      </c>
      <c r="Q3900" s="15" t="s">
        <v>8341</v>
      </c>
      <c r="R3900" t="s">
        <v>8342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3">
        <f t="shared" si="241"/>
        <v>62.5</v>
      </c>
      <c r="Q3901" s="15" t="s">
        <v>8341</v>
      </c>
      <c r="R3901" t="s">
        <v>8342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3">
        <f t="shared" si="241"/>
        <v>27</v>
      </c>
      <c r="Q3902" s="15" t="s">
        <v>8341</v>
      </c>
      <c r="R3902" t="s">
        <v>8342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3">
        <f t="shared" si="241"/>
        <v>25</v>
      </c>
      <c r="Q3903" s="15" t="s">
        <v>8341</v>
      </c>
      <c r="R3903" t="s">
        <v>8342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3">
        <f t="shared" si="241"/>
        <v>47.26</v>
      </c>
      <c r="Q3904" s="15" t="s">
        <v>8341</v>
      </c>
      <c r="R3904" t="s">
        <v>8342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3">
        <f t="shared" si="241"/>
        <v>0</v>
      </c>
      <c r="Q3905" s="15" t="s">
        <v>8341</v>
      </c>
      <c r="R3905" t="s">
        <v>8342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13">
        <f t="shared" ref="P3906:P3969" si="245">IFERROR(ROUND(E3906/L3906,2),0)</f>
        <v>1.5</v>
      </c>
      <c r="Q3906" s="15" t="s">
        <v>8341</v>
      </c>
      <c r="R3906" t="s">
        <v>8342</v>
      </c>
      <c r="S3906" s="18">
        <f t="shared" ref="S3906:S3969" si="246">(((J3906/60)/60)/24)+DATE(1970,1,1)</f>
        <v>42095.229166666672</v>
      </c>
      <c r="T3906" s="18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13">
        <f t="shared" si="245"/>
        <v>24.71</v>
      </c>
      <c r="Q3907" s="15" t="s">
        <v>8341</v>
      </c>
      <c r="R3907" t="s">
        <v>8342</v>
      </c>
      <c r="S3907" s="18">
        <f t="shared" si="246"/>
        <v>42124.623877314814</v>
      </c>
      <c r="T3907" s="18">
        <f t="shared" si="247"/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3">
        <f t="shared" si="245"/>
        <v>63.13</v>
      </c>
      <c r="Q3908" s="15" t="s">
        <v>8341</v>
      </c>
      <c r="R3908" t="s">
        <v>8342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3">
        <f t="shared" si="245"/>
        <v>38.25</v>
      </c>
      <c r="Q3909" s="15" t="s">
        <v>8341</v>
      </c>
      <c r="R3909" t="s">
        <v>8342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3">
        <f t="shared" si="245"/>
        <v>16.25</v>
      </c>
      <c r="Q3910" s="15" t="s">
        <v>8341</v>
      </c>
      <c r="R3910" t="s">
        <v>8342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3">
        <f t="shared" si="245"/>
        <v>33.75</v>
      </c>
      <c r="Q3911" s="15" t="s">
        <v>8341</v>
      </c>
      <c r="R3911" t="s">
        <v>8342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3">
        <f t="shared" si="245"/>
        <v>61.67</v>
      </c>
      <c r="Q3912" s="15" t="s">
        <v>8341</v>
      </c>
      <c r="R3912" t="s">
        <v>8342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3">
        <f t="shared" si="245"/>
        <v>83.14</v>
      </c>
      <c r="Q3913" s="15" t="s">
        <v>8341</v>
      </c>
      <c r="R3913" t="s">
        <v>8342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3">
        <f t="shared" si="245"/>
        <v>1</v>
      </c>
      <c r="Q3914" s="15" t="s">
        <v>8341</v>
      </c>
      <c r="R3914" t="s">
        <v>8342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3">
        <f t="shared" si="245"/>
        <v>142.86000000000001</v>
      </c>
      <c r="Q3915" s="15" t="s">
        <v>8341</v>
      </c>
      <c r="R3915" t="s">
        <v>8342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3">
        <f t="shared" si="245"/>
        <v>33.67</v>
      </c>
      <c r="Q3916" s="15" t="s">
        <v>8341</v>
      </c>
      <c r="R3916" t="s">
        <v>8342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3">
        <f t="shared" si="245"/>
        <v>5</v>
      </c>
      <c r="Q3917" s="15" t="s">
        <v>8341</v>
      </c>
      <c r="R3917" t="s">
        <v>8342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3">
        <f t="shared" si="245"/>
        <v>0</v>
      </c>
      <c r="Q3918" s="15" t="s">
        <v>8341</v>
      </c>
      <c r="R3918" t="s">
        <v>8342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3">
        <f t="shared" si="245"/>
        <v>10</v>
      </c>
      <c r="Q3919" s="15" t="s">
        <v>8341</v>
      </c>
      <c r="R3919" t="s">
        <v>8342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3">
        <f t="shared" si="245"/>
        <v>40</v>
      </c>
      <c r="Q3920" s="15" t="s">
        <v>8341</v>
      </c>
      <c r="R3920" t="s">
        <v>8342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3">
        <f t="shared" si="245"/>
        <v>30</v>
      </c>
      <c r="Q3921" s="15" t="s">
        <v>8341</v>
      </c>
      <c r="R3921" t="s">
        <v>8342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3">
        <f t="shared" si="245"/>
        <v>45</v>
      </c>
      <c r="Q3922" s="15" t="s">
        <v>8341</v>
      </c>
      <c r="R3922" t="s">
        <v>8342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3">
        <f t="shared" si="245"/>
        <v>0</v>
      </c>
      <c r="Q3923" s="15" t="s">
        <v>8341</v>
      </c>
      <c r="R3923" t="s">
        <v>8342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3">
        <f t="shared" si="245"/>
        <v>10.17</v>
      </c>
      <c r="Q3924" s="15" t="s">
        <v>8341</v>
      </c>
      <c r="R3924" t="s">
        <v>8342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3">
        <f t="shared" si="245"/>
        <v>81.41</v>
      </c>
      <c r="Q3925" s="15" t="s">
        <v>8341</v>
      </c>
      <c r="R3925" t="s">
        <v>8342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3">
        <f t="shared" si="245"/>
        <v>57.25</v>
      </c>
      <c r="Q3926" s="15" t="s">
        <v>8341</v>
      </c>
      <c r="R3926" t="s">
        <v>8342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3">
        <f t="shared" si="245"/>
        <v>5</v>
      </c>
      <c r="Q3927" s="15" t="s">
        <v>8341</v>
      </c>
      <c r="R3927" t="s">
        <v>8342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3">
        <f t="shared" si="245"/>
        <v>15</v>
      </c>
      <c r="Q3928" s="15" t="s">
        <v>8341</v>
      </c>
      <c r="R3928" t="s">
        <v>8342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3">
        <f t="shared" si="245"/>
        <v>12.5</v>
      </c>
      <c r="Q3929" s="15" t="s">
        <v>8341</v>
      </c>
      <c r="R3929" t="s">
        <v>8342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3">
        <f t="shared" si="245"/>
        <v>93</v>
      </c>
      <c r="Q3930" s="15" t="s">
        <v>8341</v>
      </c>
      <c r="R3930" t="s">
        <v>8342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3">
        <f t="shared" si="245"/>
        <v>32.36</v>
      </c>
      <c r="Q3931" s="15" t="s">
        <v>8341</v>
      </c>
      <c r="R3931" t="s">
        <v>8342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3">
        <f t="shared" si="245"/>
        <v>0</v>
      </c>
      <c r="Q3932" s="15" t="s">
        <v>8341</v>
      </c>
      <c r="R3932" t="s">
        <v>8342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3">
        <f t="shared" si="245"/>
        <v>0</v>
      </c>
      <c r="Q3933" s="15" t="s">
        <v>8341</v>
      </c>
      <c r="R3933" t="s">
        <v>8342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3">
        <f t="shared" si="245"/>
        <v>1</v>
      </c>
      <c r="Q3934" s="15" t="s">
        <v>8341</v>
      </c>
      <c r="R3934" t="s">
        <v>8342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3">
        <f t="shared" si="245"/>
        <v>91.83</v>
      </c>
      <c r="Q3935" s="15" t="s">
        <v>8341</v>
      </c>
      <c r="R3935" t="s">
        <v>8342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3">
        <f t="shared" si="245"/>
        <v>45.83</v>
      </c>
      <c r="Q3936" s="15" t="s">
        <v>8341</v>
      </c>
      <c r="R3936" t="s">
        <v>8342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3">
        <f t="shared" si="245"/>
        <v>57.17</v>
      </c>
      <c r="Q3937" s="15" t="s">
        <v>8341</v>
      </c>
      <c r="R3937" t="s">
        <v>8342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3">
        <f t="shared" si="245"/>
        <v>0</v>
      </c>
      <c r="Q3938" s="15" t="s">
        <v>8341</v>
      </c>
      <c r="R3938" t="s">
        <v>8342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3">
        <f t="shared" si="245"/>
        <v>248.5</v>
      </c>
      <c r="Q3939" s="15" t="s">
        <v>8341</v>
      </c>
      <c r="R3939" t="s">
        <v>8342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3">
        <f t="shared" si="245"/>
        <v>79.400000000000006</v>
      </c>
      <c r="Q3940" s="15" t="s">
        <v>8341</v>
      </c>
      <c r="R3940" t="s">
        <v>8342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3">
        <f t="shared" si="245"/>
        <v>5</v>
      </c>
      <c r="Q3941" s="15" t="s">
        <v>8341</v>
      </c>
      <c r="R3941" t="s">
        <v>8342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3">
        <f t="shared" si="245"/>
        <v>5.5</v>
      </c>
      <c r="Q3942" s="15" t="s">
        <v>8341</v>
      </c>
      <c r="R3942" t="s">
        <v>8342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3">
        <f t="shared" si="245"/>
        <v>25</v>
      </c>
      <c r="Q3943" s="15" t="s">
        <v>8341</v>
      </c>
      <c r="R3943" t="s">
        <v>8342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3">
        <f t="shared" si="245"/>
        <v>0</v>
      </c>
      <c r="Q3944" s="15" t="s">
        <v>8341</v>
      </c>
      <c r="R3944" t="s">
        <v>8342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3">
        <f t="shared" si="245"/>
        <v>137.08000000000001</v>
      </c>
      <c r="Q3945" s="15" t="s">
        <v>8341</v>
      </c>
      <c r="R3945" t="s">
        <v>8342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3">
        <f t="shared" si="245"/>
        <v>0</v>
      </c>
      <c r="Q3946" s="15" t="s">
        <v>8341</v>
      </c>
      <c r="R3946" t="s">
        <v>8342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3">
        <f t="shared" si="245"/>
        <v>5</v>
      </c>
      <c r="Q3947" s="15" t="s">
        <v>8341</v>
      </c>
      <c r="R3947" t="s">
        <v>8342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3">
        <f t="shared" si="245"/>
        <v>39</v>
      </c>
      <c r="Q3948" s="15" t="s">
        <v>8341</v>
      </c>
      <c r="R3948" t="s">
        <v>8342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3">
        <f t="shared" si="245"/>
        <v>50.5</v>
      </c>
      <c r="Q3949" s="15" t="s">
        <v>8341</v>
      </c>
      <c r="R3949" t="s">
        <v>8342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3">
        <f t="shared" si="245"/>
        <v>0</v>
      </c>
      <c r="Q3950" s="15" t="s">
        <v>8341</v>
      </c>
      <c r="R3950" t="s">
        <v>8342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3">
        <f t="shared" si="245"/>
        <v>49.28</v>
      </c>
      <c r="Q3951" s="15" t="s">
        <v>8341</v>
      </c>
      <c r="R3951" t="s">
        <v>8342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3">
        <f t="shared" si="245"/>
        <v>25</v>
      </c>
      <c r="Q3952" s="15" t="s">
        <v>8341</v>
      </c>
      <c r="R3952" t="s">
        <v>8342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3">
        <f t="shared" si="245"/>
        <v>1</v>
      </c>
      <c r="Q3953" s="15" t="s">
        <v>8341</v>
      </c>
      <c r="R3953" t="s">
        <v>8342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3">
        <f t="shared" si="245"/>
        <v>25</v>
      </c>
      <c r="Q3954" s="15" t="s">
        <v>8341</v>
      </c>
      <c r="R3954" t="s">
        <v>8342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3">
        <f t="shared" si="245"/>
        <v>0</v>
      </c>
      <c r="Q3955" s="15" t="s">
        <v>8341</v>
      </c>
      <c r="R3955" t="s">
        <v>8342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3">
        <f t="shared" si="245"/>
        <v>0</v>
      </c>
      <c r="Q3956" s="15" t="s">
        <v>8341</v>
      </c>
      <c r="R3956" t="s">
        <v>8342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3">
        <f t="shared" si="245"/>
        <v>53.13</v>
      </c>
      <c r="Q3957" s="15" t="s">
        <v>8341</v>
      </c>
      <c r="R3957" t="s">
        <v>8342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3">
        <f t="shared" si="245"/>
        <v>0</v>
      </c>
      <c r="Q3958" s="15" t="s">
        <v>8341</v>
      </c>
      <c r="R3958" t="s">
        <v>8342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3">
        <f t="shared" si="245"/>
        <v>7</v>
      </c>
      <c r="Q3959" s="15" t="s">
        <v>8341</v>
      </c>
      <c r="R3959" t="s">
        <v>8342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3">
        <f t="shared" si="245"/>
        <v>40.06</v>
      </c>
      <c r="Q3960" s="15" t="s">
        <v>8341</v>
      </c>
      <c r="R3960" t="s">
        <v>8342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3">
        <f t="shared" si="245"/>
        <v>24.33</v>
      </c>
      <c r="Q3961" s="15" t="s">
        <v>8341</v>
      </c>
      <c r="R3961" t="s">
        <v>8342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3">
        <f t="shared" si="245"/>
        <v>11.25</v>
      </c>
      <c r="Q3962" s="15" t="s">
        <v>8341</v>
      </c>
      <c r="R3962" t="s">
        <v>8342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3">
        <f t="shared" si="245"/>
        <v>10.5</v>
      </c>
      <c r="Q3963" s="15" t="s">
        <v>8341</v>
      </c>
      <c r="R3963" t="s">
        <v>8342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3">
        <f t="shared" si="245"/>
        <v>15</v>
      </c>
      <c r="Q3964" s="15" t="s">
        <v>8341</v>
      </c>
      <c r="R3964" t="s">
        <v>8342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3">
        <f t="shared" si="245"/>
        <v>0</v>
      </c>
      <c r="Q3965" s="15" t="s">
        <v>8341</v>
      </c>
      <c r="R3965" t="s">
        <v>8342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3">
        <f t="shared" si="245"/>
        <v>42</v>
      </c>
      <c r="Q3966" s="15" t="s">
        <v>8341</v>
      </c>
      <c r="R3966" t="s">
        <v>8342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3">
        <f t="shared" si="245"/>
        <v>71.25</v>
      </c>
      <c r="Q3967" s="15" t="s">
        <v>8341</v>
      </c>
      <c r="R3967" t="s">
        <v>8342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3">
        <f t="shared" si="245"/>
        <v>22.5</v>
      </c>
      <c r="Q3968" s="15" t="s">
        <v>8341</v>
      </c>
      <c r="R3968" t="s">
        <v>8342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3">
        <f t="shared" si="245"/>
        <v>41</v>
      </c>
      <c r="Q3969" s="15" t="s">
        <v>8341</v>
      </c>
      <c r="R3969" t="s">
        <v>8342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13">
        <f t="shared" ref="P3970:P4033" si="249">IFERROR(ROUND(E3970/L3970,2),0)</f>
        <v>47.91</v>
      </c>
      <c r="Q3970" s="15" t="s">
        <v>8341</v>
      </c>
      <c r="R3970" t="s">
        <v>8342</v>
      </c>
      <c r="S3970" s="18">
        <f t="shared" ref="S3970:S4033" si="250">(((J3970/60)/60)/24)+DATE(1970,1,1)</f>
        <v>42452.815659722226</v>
      </c>
      <c r="T3970" s="18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13">
        <f t="shared" si="249"/>
        <v>35.17</v>
      </c>
      <c r="Q3971" s="15" t="s">
        <v>8341</v>
      </c>
      <c r="R3971" t="s">
        <v>8342</v>
      </c>
      <c r="S3971" s="18">
        <f t="shared" si="250"/>
        <v>42601.854699074072</v>
      </c>
      <c r="T3971" s="18">
        <f t="shared" si="251"/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3">
        <f t="shared" si="249"/>
        <v>5.5</v>
      </c>
      <c r="Q3972" s="15" t="s">
        <v>8341</v>
      </c>
      <c r="R3972" t="s">
        <v>8342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3">
        <f t="shared" si="249"/>
        <v>22.67</v>
      </c>
      <c r="Q3973" s="15" t="s">
        <v>8341</v>
      </c>
      <c r="R3973" t="s">
        <v>8342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3">
        <f t="shared" si="249"/>
        <v>26.38</v>
      </c>
      <c r="Q3974" s="15" t="s">
        <v>8341</v>
      </c>
      <c r="R3974" t="s">
        <v>8342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3">
        <f t="shared" si="249"/>
        <v>105.54</v>
      </c>
      <c r="Q3975" s="15" t="s">
        <v>8341</v>
      </c>
      <c r="R3975" t="s">
        <v>8342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3">
        <f t="shared" si="249"/>
        <v>29.09</v>
      </c>
      <c r="Q3976" s="15" t="s">
        <v>8341</v>
      </c>
      <c r="R3976" t="s">
        <v>8342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3">
        <f t="shared" si="249"/>
        <v>0</v>
      </c>
      <c r="Q3977" s="15" t="s">
        <v>8341</v>
      </c>
      <c r="R3977" t="s">
        <v>8342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3">
        <f t="shared" si="249"/>
        <v>62</v>
      </c>
      <c r="Q3978" s="15" t="s">
        <v>8341</v>
      </c>
      <c r="R3978" t="s">
        <v>8342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3">
        <f t="shared" si="249"/>
        <v>217.5</v>
      </c>
      <c r="Q3979" s="15" t="s">
        <v>8341</v>
      </c>
      <c r="R3979" t="s">
        <v>8342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3">
        <f t="shared" si="249"/>
        <v>26.75</v>
      </c>
      <c r="Q3980" s="15" t="s">
        <v>8341</v>
      </c>
      <c r="R3980" t="s">
        <v>8342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3">
        <f t="shared" si="249"/>
        <v>18.329999999999998</v>
      </c>
      <c r="Q3981" s="15" t="s">
        <v>8341</v>
      </c>
      <c r="R3981" t="s">
        <v>8342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3">
        <f t="shared" si="249"/>
        <v>64.290000000000006</v>
      </c>
      <c r="Q3982" s="15" t="s">
        <v>8341</v>
      </c>
      <c r="R3982" t="s">
        <v>8342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3">
        <f t="shared" si="249"/>
        <v>175</v>
      </c>
      <c r="Q3983" s="15" t="s">
        <v>8341</v>
      </c>
      <c r="R3983" t="s">
        <v>8342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3">
        <f t="shared" si="249"/>
        <v>34</v>
      </c>
      <c r="Q3984" s="15" t="s">
        <v>8341</v>
      </c>
      <c r="R3984" t="s">
        <v>8342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3">
        <f t="shared" si="249"/>
        <v>84.28</v>
      </c>
      <c r="Q3985" s="15" t="s">
        <v>8341</v>
      </c>
      <c r="R3985" t="s">
        <v>8342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3">
        <f t="shared" si="249"/>
        <v>9.5</v>
      </c>
      <c r="Q3986" s="15" t="s">
        <v>8341</v>
      </c>
      <c r="R3986" t="s">
        <v>8342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3">
        <f t="shared" si="249"/>
        <v>33.74</v>
      </c>
      <c r="Q3987" s="15" t="s">
        <v>8341</v>
      </c>
      <c r="R3987" t="s">
        <v>8342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3">
        <f t="shared" si="249"/>
        <v>37.54</v>
      </c>
      <c r="Q3988" s="15" t="s">
        <v>8341</v>
      </c>
      <c r="R3988" t="s">
        <v>8342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3">
        <f t="shared" si="249"/>
        <v>11.62</v>
      </c>
      <c r="Q3989" s="15" t="s">
        <v>8341</v>
      </c>
      <c r="R3989" t="s">
        <v>8342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3">
        <f t="shared" si="249"/>
        <v>8</v>
      </c>
      <c r="Q3990" s="15" t="s">
        <v>8341</v>
      </c>
      <c r="R3990" t="s">
        <v>8342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3">
        <f t="shared" si="249"/>
        <v>0</v>
      </c>
      <c r="Q3991" s="15" t="s">
        <v>8341</v>
      </c>
      <c r="R3991" t="s">
        <v>8342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3">
        <f t="shared" si="249"/>
        <v>23</v>
      </c>
      <c r="Q3992" s="15" t="s">
        <v>8341</v>
      </c>
      <c r="R3992" t="s">
        <v>8342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3">
        <f t="shared" si="249"/>
        <v>100</v>
      </c>
      <c r="Q3993" s="15" t="s">
        <v>8341</v>
      </c>
      <c r="R3993" t="s">
        <v>8342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3">
        <f t="shared" si="249"/>
        <v>60.11</v>
      </c>
      <c r="Q3994" s="15" t="s">
        <v>8341</v>
      </c>
      <c r="R3994" t="s">
        <v>8342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3">
        <f t="shared" si="249"/>
        <v>3</v>
      </c>
      <c r="Q3995" s="15" t="s">
        <v>8341</v>
      </c>
      <c r="R3995" t="s">
        <v>8342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3">
        <f t="shared" si="249"/>
        <v>5</v>
      </c>
      <c r="Q3996" s="15" t="s">
        <v>8341</v>
      </c>
      <c r="R3996" t="s">
        <v>8342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3">
        <f t="shared" si="249"/>
        <v>17.5</v>
      </c>
      <c r="Q3997" s="15" t="s">
        <v>8341</v>
      </c>
      <c r="R3997" t="s">
        <v>8342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3">
        <f t="shared" si="249"/>
        <v>29.24</v>
      </c>
      <c r="Q3998" s="15" t="s">
        <v>8341</v>
      </c>
      <c r="R3998" t="s">
        <v>8342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3">
        <f t="shared" si="249"/>
        <v>0</v>
      </c>
      <c r="Q3999" s="15" t="s">
        <v>8341</v>
      </c>
      <c r="R3999" t="s">
        <v>8342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3">
        <f t="shared" si="249"/>
        <v>59.58</v>
      </c>
      <c r="Q4000" s="15" t="s">
        <v>8341</v>
      </c>
      <c r="R4000" t="s">
        <v>8342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3">
        <f t="shared" si="249"/>
        <v>82.57</v>
      </c>
      <c r="Q4001" s="15" t="s">
        <v>8341</v>
      </c>
      <c r="R4001" t="s">
        <v>8342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3">
        <f t="shared" si="249"/>
        <v>10</v>
      </c>
      <c r="Q4002" s="15" t="s">
        <v>8341</v>
      </c>
      <c r="R4002" t="s">
        <v>8342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3">
        <f t="shared" si="249"/>
        <v>32.36</v>
      </c>
      <c r="Q4003" s="15" t="s">
        <v>8341</v>
      </c>
      <c r="R4003" t="s">
        <v>8342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3">
        <f t="shared" si="249"/>
        <v>5.75</v>
      </c>
      <c r="Q4004" s="15" t="s">
        <v>8341</v>
      </c>
      <c r="R4004" t="s">
        <v>8342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3">
        <f t="shared" si="249"/>
        <v>100.5</v>
      </c>
      <c r="Q4005" s="15" t="s">
        <v>8341</v>
      </c>
      <c r="R4005" t="s">
        <v>8342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3">
        <f t="shared" si="249"/>
        <v>1</v>
      </c>
      <c r="Q4006" s="15" t="s">
        <v>8341</v>
      </c>
      <c r="R4006" t="s">
        <v>8342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3">
        <f t="shared" si="249"/>
        <v>20</v>
      </c>
      <c r="Q4007" s="15" t="s">
        <v>8341</v>
      </c>
      <c r="R4007" t="s">
        <v>8342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3">
        <f t="shared" si="249"/>
        <v>2</v>
      </c>
      <c r="Q4008" s="15" t="s">
        <v>8341</v>
      </c>
      <c r="R4008" t="s">
        <v>8342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3">
        <f t="shared" si="249"/>
        <v>5</v>
      </c>
      <c r="Q4009" s="15" t="s">
        <v>8341</v>
      </c>
      <c r="R4009" t="s">
        <v>8342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3">
        <f t="shared" si="249"/>
        <v>15</v>
      </c>
      <c r="Q4010" s="15" t="s">
        <v>8341</v>
      </c>
      <c r="R4010" t="s">
        <v>8342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3">
        <f t="shared" si="249"/>
        <v>25</v>
      </c>
      <c r="Q4011" s="15" t="s">
        <v>8341</v>
      </c>
      <c r="R4011" t="s">
        <v>8342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3">
        <f t="shared" si="249"/>
        <v>45.84</v>
      </c>
      <c r="Q4012" s="15" t="s">
        <v>8341</v>
      </c>
      <c r="R4012" t="s">
        <v>8342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3">
        <f t="shared" si="249"/>
        <v>4.75</v>
      </c>
      <c r="Q4013" s="15" t="s">
        <v>8341</v>
      </c>
      <c r="R4013" t="s">
        <v>8342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3">
        <f t="shared" si="249"/>
        <v>0</v>
      </c>
      <c r="Q4014" s="15" t="s">
        <v>8341</v>
      </c>
      <c r="R4014" t="s">
        <v>8342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3">
        <f t="shared" si="249"/>
        <v>13</v>
      </c>
      <c r="Q4015" s="15" t="s">
        <v>8341</v>
      </c>
      <c r="R4015" t="s">
        <v>8342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3">
        <f t="shared" si="249"/>
        <v>0</v>
      </c>
      <c r="Q4016" s="15" t="s">
        <v>8341</v>
      </c>
      <c r="R4016" t="s">
        <v>8342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3">
        <f t="shared" si="249"/>
        <v>1</v>
      </c>
      <c r="Q4017" s="15" t="s">
        <v>8341</v>
      </c>
      <c r="R4017" t="s">
        <v>8342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3">
        <f t="shared" si="249"/>
        <v>10</v>
      </c>
      <c r="Q4018" s="15" t="s">
        <v>8341</v>
      </c>
      <c r="R4018" t="s">
        <v>8342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3">
        <f t="shared" si="249"/>
        <v>52.5</v>
      </c>
      <c r="Q4019" s="15" t="s">
        <v>8341</v>
      </c>
      <c r="R4019" t="s">
        <v>8342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3">
        <f t="shared" si="249"/>
        <v>32.5</v>
      </c>
      <c r="Q4020" s="15" t="s">
        <v>8341</v>
      </c>
      <c r="R4020" t="s">
        <v>8342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3">
        <f t="shared" si="249"/>
        <v>7.25</v>
      </c>
      <c r="Q4021" s="15" t="s">
        <v>8341</v>
      </c>
      <c r="R4021" t="s">
        <v>8342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3">
        <f t="shared" si="249"/>
        <v>33.33</v>
      </c>
      <c r="Q4022" s="15" t="s">
        <v>8341</v>
      </c>
      <c r="R4022" t="s">
        <v>8342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3">
        <f t="shared" si="249"/>
        <v>62.5</v>
      </c>
      <c r="Q4023" s="15" t="s">
        <v>8341</v>
      </c>
      <c r="R4023" t="s">
        <v>8342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3">
        <f t="shared" si="249"/>
        <v>63.56</v>
      </c>
      <c r="Q4024" s="15" t="s">
        <v>8341</v>
      </c>
      <c r="R4024" t="s">
        <v>8342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3">
        <f t="shared" si="249"/>
        <v>0</v>
      </c>
      <c r="Q4025" s="15" t="s">
        <v>8341</v>
      </c>
      <c r="R4025" t="s">
        <v>8342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3">
        <f t="shared" si="249"/>
        <v>10</v>
      </c>
      <c r="Q4026" s="15" t="s">
        <v>8341</v>
      </c>
      <c r="R4026" t="s">
        <v>8342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3">
        <f t="shared" si="249"/>
        <v>62.5</v>
      </c>
      <c r="Q4027" s="15" t="s">
        <v>8341</v>
      </c>
      <c r="R4027" t="s">
        <v>8342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3">
        <f t="shared" si="249"/>
        <v>0</v>
      </c>
      <c r="Q4028" s="15" t="s">
        <v>8341</v>
      </c>
      <c r="R4028" t="s">
        <v>8342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3">
        <f t="shared" si="249"/>
        <v>30.71</v>
      </c>
      <c r="Q4029" s="15" t="s">
        <v>8341</v>
      </c>
      <c r="R4029" t="s">
        <v>8342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3">
        <f t="shared" si="249"/>
        <v>51</v>
      </c>
      <c r="Q4030" s="15" t="s">
        <v>8341</v>
      </c>
      <c r="R4030" t="s">
        <v>8342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3">
        <f t="shared" si="249"/>
        <v>0</v>
      </c>
      <c r="Q4031" s="15" t="s">
        <v>8341</v>
      </c>
      <c r="R4031" t="s">
        <v>8342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3">
        <f t="shared" si="249"/>
        <v>66.67</v>
      </c>
      <c r="Q4032" s="15" t="s">
        <v>8341</v>
      </c>
      <c r="R4032" t="s">
        <v>8342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3">
        <f t="shared" si="249"/>
        <v>0</v>
      </c>
      <c r="Q4033" s="15" t="s">
        <v>8341</v>
      </c>
      <c r="R4033" t="s">
        <v>8342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13">
        <f t="shared" ref="P4034:P4097" si="253">IFERROR(ROUND(E4034/L4034,2),0)</f>
        <v>59</v>
      </c>
      <c r="Q4034" s="15" t="s">
        <v>8341</v>
      </c>
      <c r="R4034" t="s">
        <v>8342</v>
      </c>
      <c r="S4034" s="18">
        <f t="shared" ref="S4034:S4097" si="254">(((J4034/60)/60)/24)+DATE(1970,1,1)</f>
        <v>42293.809212962966</v>
      </c>
      <c r="T4034" s="18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13">
        <f t="shared" si="253"/>
        <v>65.34</v>
      </c>
      <c r="Q4035" s="15" t="s">
        <v>8341</v>
      </c>
      <c r="R4035" t="s">
        <v>8342</v>
      </c>
      <c r="S4035" s="18">
        <f t="shared" si="254"/>
        <v>42614.268796296295</v>
      </c>
      <c r="T4035" s="18">
        <f t="shared" si="255"/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3">
        <f t="shared" si="253"/>
        <v>100</v>
      </c>
      <c r="Q4036" s="15" t="s">
        <v>8341</v>
      </c>
      <c r="R4036" t="s">
        <v>8342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3">
        <f t="shared" si="253"/>
        <v>147.4</v>
      </c>
      <c r="Q4037" s="15" t="s">
        <v>8341</v>
      </c>
      <c r="R4037" t="s">
        <v>8342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3">
        <f t="shared" si="253"/>
        <v>166.06</v>
      </c>
      <c r="Q4038" s="15" t="s">
        <v>8341</v>
      </c>
      <c r="R4038" t="s">
        <v>8342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3">
        <f t="shared" si="253"/>
        <v>40</v>
      </c>
      <c r="Q4039" s="15" t="s">
        <v>8341</v>
      </c>
      <c r="R4039" t="s">
        <v>8342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3">
        <f t="shared" si="253"/>
        <v>75.25</v>
      </c>
      <c r="Q4040" s="15" t="s">
        <v>8341</v>
      </c>
      <c r="R4040" t="s">
        <v>8342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3">
        <f t="shared" si="253"/>
        <v>60</v>
      </c>
      <c r="Q4041" s="15" t="s">
        <v>8341</v>
      </c>
      <c r="R4041" t="s">
        <v>8342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3">
        <f t="shared" si="253"/>
        <v>1250</v>
      </c>
      <c r="Q4042" s="15" t="s">
        <v>8341</v>
      </c>
      <c r="R4042" t="s">
        <v>8342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3">
        <f t="shared" si="253"/>
        <v>10.5</v>
      </c>
      <c r="Q4043" s="15" t="s">
        <v>8341</v>
      </c>
      <c r="R4043" t="s">
        <v>8342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3">
        <f t="shared" si="253"/>
        <v>7</v>
      </c>
      <c r="Q4044" s="15" t="s">
        <v>8341</v>
      </c>
      <c r="R4044" t="s">
        <v>8342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3">
        <f t="shared" si="253"/>
        <v>0</v>
      </c>
      <c r="Q4045" s="15" t="s">
        <v>8341</v>
      </c>
      <c r="R4045" t="s">
        <v>8342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3">
        <f t="shared" si="253"/>
        <v>56.25</v>
      </c>
      <c r="Q4046" s="15" t="s">
        <v>8341</v>
      </c>
      <c r="R4046" t="s">
        <v>8342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3">
        <f t="shared" si="253"/>
        <v>1</v>
      </c>
      <c r="Q4047" s="15" t="s">
        <v>8341</v>
      </c>
      <c r="R4047" t="s">
        <v>8342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3">
        <f t="shared" si="253"/>
        <v>38.33</v>
      </c>
      <c r="Q4048" s="15" t="s">
        <v>8341</v>
      </c>
      <c r="R4048" t="s">
        <v>8342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3">
        <f t="shared" si="253"/>
        <v>27.5</v>
      </c>
      <c r="Q4049" s="15" t="s">
        <v>8341</v>
      </c>
      <c r="R4049" t="s">
        <v>8342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3">
        <f t="shared" si="253"/>
        <v>32.979999999999997</v>
      </c>
      <c r="Q4050" s="15" t="s">
        <v>8341</v>
      </c>
      <c r="R4050" t="s">
        <v>8342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3">
        <f t="shared" si="253"/>
        <v>16</v>
      </c>
      <c r="Q4051" s="15" t="s">
        <v>8341</v>
      </c>
      <c r="R4051" t="s">
        <v>8342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3">
        <f t="shared" si="253"/>
        <v>1</v>
      </c>
      <c r="Q4052" s="15" t="s">
        <v>8341</v>
      </c>
      <c r="R4052" t="s">
        <v>8342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3">
        <f t="shared" si="253"/>
        <v>0</v>
      </c>
      <c r="Q4053" s="15" t="s">
        <v>8341</v>
      </c>
      <c r="R4053" t="s">
        <v>8342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3">
        <f t="shared" si="253"/>
        <v>86.62</v>
      </c>
      <c r="Q4054" s="15" t="s">
        <v>8341</v>
      </c>
      <c r="R4054" t="s">
        <v>8342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3">
        <f t="shared" si="253"/>
        <v>55</v>
      </c>
      <c r="Q4055" s="15" t="s">
        <v>8341</v>
      </c>
      <c r="R4055" t="s">
        <v>8342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3">
        <f t="shared" si="253"/>
        <v>0</v>
      </c>
      <c r="Q4056" s="15" t="s">
        <v>8341</v>
      </c>
      <c r="R4056" t="s">
        <v>8342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3">
        <f t="shared" si="253"/>
        <v>41.95</v>
      </c>
      <c r="Q4057" s="15" t="s">
        <v>8341</v>
      </c>
      <c r="R4057" t="s">
        <v>8342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3">
        <f t="shared" si="253"/>
        <v>88.33</v>
      </c>
      <c r="Q4058" s="15" t="s">
        <v>8341</v>
      </c>
      <c r="R4058" t="s">
        <v>8342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3">
        <f t="shared" si="253"/>
        <v>129.16999999999999</v>
      </c>
      <c r="Q4059" s="15" t="s">
        <v>8341</v>
      </c>
      <c r="R4059" t="s">
        <v>8342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3">
        <f t="shared" si="253"/>
        <v>23.75</v>
      </c>
      <c r="Q4060" s="15" t="s">
        <v>8341</v>
      </c>
      <c r="R4060" t="s">
        <v>8342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3">
        <f t="shared" si="253"/>
        <v>35.71</v>
      </c>
      <c r="Q4061" s="15" t="s">
        <v>8341</v>
      </c>
      <c r="R4061" t="s">
        <v>8342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3">
        <f t="shared" si="253"/>
        <v>57</v>
      </c>
      <c r="Q4062" s="15" t="s">
        <v>8341</v>
      </c>
      <c r="R4062" t="s">
        <v>8342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3">
        <f t="shared" si="253"/>
        <v>0</v>
      </c>
      <c r="Q4063" s="15" t="s">
        <v>8341</v>
      </c>
      <c r="R4063" t="s">
        <v>8342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3">
        <f t="shared" si="253"/>
        <v>163.33000000000001</v>
      </c>
      <c r="Q4064" s="15" t="s">
        <v>8341</v>
      </c>
      <c r="R4064" t="s">
        <v>8342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3">
        <f t="shared" si="253"/>
        <v>15</v>
      </c>
      <c r="Q4065" s="15" t="s">
        <v>8341</v>
      </c>
      <c r="R4065" t="s">
        <v>8342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3">
        <f t="shared" si="253"/>
        <v>64.17</v>
      </c>
      <c r="Q4066" s="15" t="s">
        <v>8341</v>
      </c>
      <c r="R4066" t="s">
        <v>8342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3">
        <f t="shared" si="253"/>
        <v>6.75</v>
      </c>
      <c r="Q4067" s="15" t="s">
        <v>8341</v>
      </c>
      <c r="R4067" t="s">
        <v>8342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3">
        <f t="shared" si="253"/>
        <v>25</v>
      </c>
      <c r="Q4068" s="15" t="s">
        <v>8341</v>
      </c>
      <c r="R4068" t="s">
        <v>8342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3">
        <f t="shared" si="253"/>
        <v>179.12</v>
      </c>
      <c r="Q4069" s="15" t="s">
        <v>8341</v>
      </c>
      <c r="R4069" t="s">
        <v>8342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3">
        <f t="shared" si="253"/>
        <v>34.950000000000003</v>
      </c>
      <c r="Q4070" s="15" t="s">
        <v>8341</v>
      </c>
      <c r="R4070" t="s">
        <v>8342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3">
        <f t="shared" si="253"/>
        <v>33.08</v>
      </c>
      <c r="Q4071" s="15" t="s">
        <v>8341</v>
      </c>
      <c r="R4071" t="s">
        <v>8342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3">
        <f t="shared" si="253"/>
        <v>27.5</v>
      </c>
      <c r="Q4072" s="15" t="s">
        <v>8341</v>
      </c>
      <c r="R4072" t="s">
        <v>8342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3">
        <f t="shared" si="253"/>
        <v>0</v>
      </c>
      <c r="Q4073" s="15" t="s">
        <v>8341</v>
      </c>
      <c r="R4073" t="s">
        <v>8342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3">
        <f t="shared" si="253"/>
        <v>2</v>
      </c>
      <c r="Q4074" s="15" t="s">
        <v>8341</v>
      </c>
      <c r="R4074" t="s">
        <v>8342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3">
        <f t="shared" si="253"/>
        <v>18.5</v>
      </c>
      <c r="Q4075" s="15" t="s">
        <v>8341</v>
      </c>
      <c r="R4075" t="s">
        <v>8342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3">
        <f t="shared" si="253"/>
        <v>35</v>
      </c>
      <c r="Q4076" s="15" t="s">
        <v>8341</v>
      </c>
      <c r="R4076" t="s">
        <v>8342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3">
        <f t="shared" si="253"/>
        <v>44.31</v>
      </c>
      <c r="Q4077" s="15" t="s">
        <v>8341</v>
      </c>
      <c r="R4077" t="s">
        <v>8342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3">
        <f t="shared" si="253"/>
        <v>0</v>
      </c>
      <c r="Q4078" s="15" t="s">
        <v>8341</v>
      </c>
      <c r="R4078" t="s">
        <v>8342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3">
        <f t="shared" si="253"/>
        <v>222.5</v>
      </c>
      <c r="Q4079" s="15" t="s">
        <v>8341</v>
      </c>
      <c r="R4079" t="s">
        <v>8342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3">
        <f t="shared" si="253"/>
        <v>0</v>
      </c>
      <c r="Q4080" s="15" t="s">
        <v>8341</v>
      </c>
      <c r="R4080" t="s">
        <v>8342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3">
        <f t="shared" si="253"/>
        <v>5</v>
      </c>
      <c r="Q4081" s="15" t="s">
        <v>8341</v>
      </c>
      <c r="R4081" t="s">
        <v>8342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3">
        <f t="shared" si="253"/>
        <v>0</v>
      </c>
      <c r="Q4082" s="15" t="s">
        <v>8341</v>
      </c>
      <c r="R4082" t="s">
        <v>8342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3">
        <f t="shared" si="253"/>
        <v>29.17</v>
      </c>
      <c r="Q4083" s="15" t="s">
        <v>8341</v>
      </c>
      <c r="R4083" t="s">
        <v>8342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3">
        <f t="shared" si="253"/>
        <v>1.5</v>
      </c>
      <c r="Q4084" s="15" t="s">
        <v>8341</v>
      </c>
      <c r="R4084" t="s">
        <v>8342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3">
        <f t="shared" si="253"/>
        <v>126.5</v>
      </c>
      <c r="Q4085" s="15" t="s">
        <v>8341</v>
      </c>
      <c r="R4085" t="s">
        <v>8342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3">
        <f t="shared" si="253"/>
        <v>10</v>
      </c>
      <c r="Q4086" s="15" t="s">
        <v>8341</v>
      </c>
      <c r="R4086" t="s">
        <v>8342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3">
        <f t="shared" si="253"/>
        <v>10</v>
      </c>
      <c r="Q4087" s="15" t="s">
        <v>8341</v>
      </c>
      <c r="R4087" t="s">
        <v>8342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3">
        <f t="shared" si="253"/>
        <v>9.4</v>
      </c>
      <c r="Q4088" s="15" t="s">
        <v>8341</v>
      </c>
      <c r="R4088" t="s">
        <v>8342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3">
        <f t="shared" si="253"/>
        <v>0</v>
      </c>
      <c r="Q4089" s="15" t="s">
        <v>8341</v>
      </c>
      <c r="R4089" t="s">
        <v>8342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3">
        <f t="shared" si="253"/>
        <v>72</v>
      </c>
      <c r="Q4090" s="15" t="s">
        <v>8341</v>
      </c>
      <c r="R4090" t="s">
        <v>8342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3">
        <f t="shared" si="253"/>
        <v>30</v>
      </c>
      <c r="Q4091" s="15" t="s">
        <v>8341</v>
      </c>
      <c r="R4091" t="s">
        <v>8342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3">
        <f t="shared" si="253"/>
        <v>10.67</v>
      </c>
      <c r="Q4092" s="15" t="s">
        <v>8341</v>
      </c>
      <c r="R4092" t="s">
        <v>8342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3">
        <f t="shared" si="253"/>
        <v>25.5</v>
      </c>
      <c r="Q4093" s="15" t="s">
        <v>8341</v>
      </c>
      <c r="R4093" t="s">
        <v>8342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3">
        <f t="shared" si="253"/>
        <v>20</v>
      </c>
      <c r="Q4094" s="15" t="s">
        <v>8341</v>
      </c>
      <c r="R4094" t="s">
        <v>8342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3">
        <f t="shared" si="253"/>
        <v>15</v>
      </c>
      <c r="Q4095" s="15" t="s">
        <v>8341</v>
      </c>
      <c r="R4095" t="s">
        <v>8342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3">
        <f t="shared" si="253"/>
        <v>91.25</v>
      </c>
      <c r="Q4096" s="15" t="s">
        <v>8341</v>
      </c>
      <c r="R4096" t="s">
        <v>8342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3">
        <f t="shared" si="253"/>
        <v>800</v>
      </c>
      <c r="Q4097" s="15" t="s">
        <v>8341</v>
      </c>
      <c r="R4097" t="s">
        <v>8342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13">
        <f t="shared" ref="P4098:P4115" si="257">IFERROR(ROUND(E4098/L4098,2),0)</f>
        <v>80</v>
      </c>
      <c r="Q4098" s="15" t="s">
        <v>8341</v>
      </c>
      <c r="R4098" t="s">
        <v>8342</v>
      </c>
      <c r="S4098" s="18">
        <f t="shared" ref="S4098:S4115" si="258">(((J4098/60)/60)/24)+DATE(1970,1,1)</f>
        <v>42750.530312499999</v>
      </c>
      <c r="T4098" s="18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3">
        <f t="shared" si="257"/>
        <v>0</v>
      </c>
      <c r="Q4099" s="15" t="s">
        <v>8341</v>
      </c>
      <c r="R4099" t="s">
        <v>8342</v>
      </c>
      <c r="S4099" s="18">
        <f t="shared" si="258"/>
        <v>42344.824502314819</v>
      </c>
      <c r="T4099" s="18">
        <f t="shared" si="259"/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3">
        <f t="shared" si="257"/>
        <v>0</v>
      </c>
      <c r="Q4100" s="15" t="s">
        <v>8341</v>
      </c>
      <c r="R4100" t="s">
        <v>8342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3">
        <f t="shared" si="257"/>
        <v>50</v>
      </c>
      <c r="Q4101" s="15" t="s">
        <v>8341</v>
      </c>
      <c r="R4101" t="s">
        <v>8342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3">
        <f t="shared" si="257"/>
        <v>0</v>
      </c>
      <c r="Q4102" s="15" t="s">
        <v>8341</v>
      </c>
      <c r="R4102" t="s">
        <v>8342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3">
        <f t="shared" si="257"/>
        <v>0</v>
      </c>
      <c r="Q4103" s="15" t="s">
        <v>8341</v>
      </c>
      <c r="R4103" t="s">
        <v>8342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3">
        <f t="shared" si="257"/>
        <v>22.83</v>
      </c>
      <c r="Q4104" s="15" t="s">
        <v>8341</v>
      </c>
      <c r="R4104" t="s">
        <v>8342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3">
        <f t="shared" si="257"/>
        <v>16.670000000000002</v>
      </c>
      <c r="Q4105" s="15" t="s">
        <v>8341</v>
      </c>
      <c r="R4105" t="s">
        <v>8342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3">
        <f t="shared" si="257"/>
        <v>45.79</v>
      </c>
      <c r="Q4106" s="15" t="s">
        <v>8341</v>
      </c>
      <c r="R4106" t="s">
        <v>8342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3">
        <f t="shared" si="257"/>
        <v>383.33</v>
      </c>
      <c r="Q4107" s="15" t="s">
        <v>8341</v>
      </c>
      <c r="R4107" t="s">
        <v>8342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3">
        <f t="shared" si="257"/>
        <v>106.97</v>
      </c>
      <c r="Q4108" s="15" t="s">
        <v>8341</v>
      </c>
      <c r="R4108" t="s">
        <v>8342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3">
        <f t="shared" si="257"/>
        <v>10.25</v>
      </c>
      <c r="Q4109" s="15" t="s">
        <v>8341</v>
      </c>
      <c r="R4109" t="s">
        <v>8342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3">
        <f t="shared" si="257"/>
        <v>59</v>
      </c>
      <c r="Q4110" s="15" t="s">
        <v>8341</v>
      </c>
      <c r="R4110" t="s">
        <v>8342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3">
        <f t="shared" si="257"/>
        <v>0</v>
      </c>
      <c r="Q4111" s="15" t="s">
        <v>8341</v>
      </c>
      <c r="R4111" t="s">
        <v>8342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3">
        <f t="shared" si="257"/>
        <v>14.33</v>
      </c>
      <c r="Q4112" s="15" t="s">
        <v>8341</v>
      </c>
      <c r="R4112" t="s">
        <v>8342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3">
        <f t="shared" si="257"/>
        <v>15.67</v>
      </c>
      <c r="Q4113" s="15" t="s">
        <v>8341</v>
      </c>
      <c r="R4113" t="s">
        <v>8342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3">
        <f t="shared" si="257"/>
        <v>1</v>
      </c>
      <c r="Q4114" s="15" t="s">
        <v>8341</v>
      </c>
      <c r="R4114" t="s">
        <v>8342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3">
        <f t="shared" si="257"/>
        <v>1</v>
      </c>
      <c r="Q4115" s="15" t="s">
        <v>8341</v>
      </c>
      <c r="R4115" t="s">
        <v>8342</v>
      </c>
      <c r="S4115" s="18">
        <f t="shared" si="258"/>
        <v>42358.573182870372</v>
      </c>
      <c r="T4115" s="18">
        <f t="shared" si="259"/>
        <v>42377.273611111115</v>
      </c>
    </row>
  </sheetData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4C527-44CB-6748-B509-C0B3BADB0215}">
  <dimension ref="A2:F7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6" t="s">
        <v>8222</v>
      </c>
      <c r="B2" t="s">
        <v>8223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8341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7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4CD24-18D9-A742-93C3-47F1E467BCD3}">
  <dimension ref="A1:E7"/>
  <sheetViews>
    <sheetView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8223</v>
      </c>
    </row>
    <row r="2" spans="1:5" x14ac:dyDescent="0.2">
      <c r="A2" s="16" t="s">
        <v>8358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8342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7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5D4AB-57E6-EF48-AFCE-939890B0B1F0}">
  <dimension ref="A1:F18"/>
  <sheetViews>
    <sheetView workbookViewId="0">
      <selection activeCell="K13" sqref="K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8358</v>
      </c>
      <c r="B1" t="s">
        <v>8341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2C8F5-A983-8640-8459-EF9EAF599B50}">
  <dimension ref="A1:D6"/>
  <sheetViews>
    <sheetView workbookViewId="0">
      <selection activeCell="B15" sqref="B15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4" x14ac:dyDescent="0.2">
      <c r="A1" s="20" t="s">
        <v>1</v>
      </c>
      <c r="B1" s="20" t="s">
        <v>4110</v>
      </c>
      <c r="C1" s="20" t="s">
        <v>8216</v>
      </c>
      <c r="D1" s="20" t="s">
        <v>8217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477C9-4630-2B41-BDD8-14D688370372}">
  <dimension ref="A1:T413"/>
  <sheetViews>
    <sheetView workbookViewId="0">
      <selection activeCell="B1" sqref="B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4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3">
        <v>93.43</v>
      </c>
      <c r="Q2" s="15" t="s">
        <v>8341</v>
      </c>
      <c r="R2" t="s">
        <v>8342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3">
        <v>110.97</v>
      </c>
      <c r="Q3" s="15" t="s">
        <v>8341</v>
      </c>
      <c r="R3" t="s">
        <v>8342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3">
        <v>71.790000000000006</v>
      </c>
      <c r="Q4" s="15" t="s">
        <v>8341</v>
      </c>
      <c r="R4" t="s">
        <v>8342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3">
        <v>1000</v>
      </c>
      <c r="Q5" s="15" t="s">
        <v>8341</v>
      </c>
      <c r="R5" t="s">
        <v>8342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3">
        <v>63.83</v>
      </c>
      <c r="Q6" s="15" t="s">
        <v>8341</v>
      </c>
      <c r="R6" t="s">
        <v>8342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3">
        <v>44.33</v>
      </c>
      <c r="Q7" s="15" t="s">
        <v>8341</v>
      </c>
      <c r="R7" t="s">
        <v>8342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3">
        <v>126.55</v>
      </c>
      <c r="Q8" s="15" t="s">
        <v>8341</v>
      </c>
      <c r="R8" t="s">
        <v>8342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3">
        <v>129.03</v>
      </c>
      <c r="Q9" s="15" t="s">
        <v>8341</v>
      </c>
      <c r="R9" t="s">
        <v>8342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3">
        <v>71.239999999999995</v>
      </c>
      <c r="Q10" s="15" t="s">
        <v>8341</v>
      </c>
      <c r="R10" t="s">
        <v>8342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3">
        <v>40.85</v>
      </c>
      <c r="Q11" s="15" t="s">
        <v>8341</v>
      </c>
      <c r="R11" t="s">
        <v>8342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3">
        <v>252.02</v>
      </c>
      <c r="Q12" s="15" t="s">
        <v>8341</v>
      </c>
      <c r="R12" t="s">
        <v>8342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3">
        <v>65.16</v>
      </c>
      <c r="Q13" s="15" t="s">
        <v>8341</v>
      </c>
      <c r="R13" t="s">
        <v>8342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3">
        <v>65.87</v>
      </c>
      <c r="Q14" s="15" t="s">
        <v>8341</v>
      </c>
      <c r="R14" t="s">
        <v>8342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3">
        <v>36.08</v>
      </c>
      <c r="Q15" s="15" t="s">
        <v>8341</v>
      </c>
      <c r="R15" t="s">
        <v>8342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3">
        <v>44.19</v>
      </c>
      <c r="Q16" s="15" t="s">
        <v>8341</v>
      </c>
      <c r="R16" t="s">
        <v>8342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3">
        <v>104.07</v>
      </c>
      <c r="Q17" s="15" t="s">
        <v>8341</v>
      </c>
      <c r="R17" t="s">
        <v>8342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3">
        <v>127.79</v>
      </c>
      <c r="Q18" s="15" t="s">
        <v>8341</v>
      </c>
      <c r="R18" t="s">
        <v>8342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3">
        <v>92.04</v>
      </c>
      <c r="Q19" s="15" t="s">
        <v>8341</v>
      </c>
      <c r="R19" t="s">
        <v>8342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3">
        <v>135.63</v>
      </c>
      <c r="Q20" s="15" t="s">
        <v>8341</v>
      </c>
      <c r="R20" t="s">
        <v>8342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3">
        <v>168.75</v>
      </c>
      <c r="Q21" s="15" t="s">
        <v>8341</v>
      </c>
      <c r="R21" t="s">
        <v>8342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3">
        <v>70.86</v>
      </c>
      <c r="Q22" s="15" t="s">
        <v>8341</v>
      </c>
      <c r="R22" t="s">
        <v>8342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3">
        <v>50</v>
      </c>
      <c r="Q23" s="15" t="s">
        <v>8341</v>
      </c>
      <c r="R23" t="s">
        <v>8342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3">
        <v>47</v>
      </c>
      <c r="Q24" s="15" t="s">
        <v>8341</v>
      </c>
      <c r="R24" t="s">
        <v>8342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3">
        <v>66.67</v>
      </c>
      <c r="Q25" s="15" t="s">
        <v>8341</v>
      </c>
      <c r="R25" t="s">
        <v>8342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3">
        <v>66.11</v>
      </c>
      <c r="Q26" s="15" t="s">
        <v>8341</v>
      </c>
      <c r="R26" t="s">
        <v>8342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3">
        <v>36.86</v>
      </c>
      <c r="Q27" s="15" t="s">
        <v>8341</v>
      </c>
      <c r="R27" t="s">
        <v>8342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3">
        <v>31.5</v>
      </c>
      <c r="Q28" s="15" t="s">
        <v>8341</v>
      </c>
      <c r="R28" t="s">
        <v>8342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3">
        <v>102.5</v>
      </c>
      <c r="Q29" s="15" t="s">
        <v>8341</v>
      </c>
      <c r="R29" t="s">
        <v>8342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3">
        <v>126.46</v>
      </c>
      <c r="Q30" s="15" t="s">
        <v>8341</v>
      </c>
      <c r="R30" t="s">
        <v>8342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3">
        <v>47.88</v>
      </c>
      <c r="Q31" s="15" t="s">
        <v>8341</v>
      </c>
      <c r="R31" t="s">
        <v>8342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3">
        <v>73.209999999999994</v>
      </c>
      <c r="Q32" s="15" t="s">
        <v>8341</v>
      </c>
      <c r="R32" t="s">
        <v>8342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3">
        <v>89.67</v>
      </c>
      <c r="Q33" s="15" t="s">
        <v>8341</v>
      </c>
      <c r="R33" t="s">
        <v>8342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3">
        <v>36.5</v>
      </c>
      <c r="Q34" s="15" t="s">
        <v>8341</v>
      </c>
      <c r="R34" t="s">
        <v>8342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3">
        <v>90.74</v>
      </c>
      <c r="Q35" s="15" t="s">
        <v>8341</v>
      </c>
      <c r="R35" t="s">
        <v>8342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3">
        <v>67.739999999999995</v>
      </c>
      <c r="Q36" s="15" t="s">
        <v>8341</v>
      </c>
      <c r="R36" t="s">
        <v>8342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3">
        <v>65.38</v>
      </c>
      <c r="Q37" s="15" t="s">
        <v>8341</v>
      </c>
      <c r="R37" t="s">
        <v>8342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3">
        <v>121.9</v>
      </c>
      <c r="Q38" s="15" t="s">
        <v>8341</v>
      </c>
      <c r="R38" t="s">
        <v>8342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3">
        <v>47.46</v>
      </c>
      <c r="Q39" s="15" t="s">
        <v>8341</v>
      </c>
      <c r="R39" t="s">
        <v>8342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3">
        <v>37.21</v>
      </c>
      <c r="Q40" s="15" t="s">
        <v>8341</v>
      </c>
      <c r="R40" t="s">
        <v>8342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3">
        <v>103.95</v>
      </c>
      <c r="Q41" s="15" t="s">
        <v>8341</v>
      </c>
      <c r="R41" t="s">
        <v>8342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3">
        <v>63.83</v>
      </c>
      <c r="Q42" s="15" t="s">
        <v>8341</v>
      </c>
      <c r="R42" t="s">
        <v>8342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3">
        <v>50.67</v>
      </c>
      <c r="Q43" s="15" t="s">
        <v>8341</v>
      </c>
      <c r="R43" t="s">
        <v>8342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3">
        <v>113.42</v>
      </c>
      <c r="Q44" s="15" t="s">
        <v>8341</v>
      </c>
      <c r="R44" t="s">
        <v>8342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3">
        <v>104.57</v>
      </c>
      <c r="Q45" s="15" t="s">
        <v>8341</v>
      </c>
      <c r="R45" t="s">
        <v>8342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3">
        <v>272.73</v>
      </c>
      <c r="Q46" s="15" t="s">
        <v>8341</v>
      </c>
      <c r="R46" t="s">
        <v>8342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3">
        <v>63.85</v>
      </c>
      <c r="Q47" s="15" t="s">
        <v>8341</v>
      </c>
      <c r="R47" t="s">
        <v>8342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3">
        <v>83.51</v>
      </c>
      <c r="Q48" s="15" t="s">
        <v>8341</v>
      </c>
      <c r="R48" t="s">
        <v>8342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3">
        <v>44.09</v>
      </c>
      <c r="Q49" s="15" t="s">
        <v>8341</v>
      </c>
      <c r="R49" t="s">
        <v>8342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3">
        <v>44.54</v>
      </c>
      <c r="Q50" s="15" t="s">
        <v>8341</v>
      </c>
      <c r="R50" t="s">
        <v>8342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3">
        <v>125.81</v>
      </c>
      <c r="Q51" s="15" t="s">
        <v>8341</v>
      </c>
      <c r="R51" t="s">
        <v>8342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3">
        <v>50.75</v>
      </c>
      <c r="Q52" s="15" t="s">
        <v>8341</v>
      </c>
      <c r="R52" t="s">
        <v>8342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3">
        <v>60.9</v>
      </c>
      <c r="Q53" s="15" t="s">
        <v>8341</v>
      </c>
      <c r="R53" t="s">
        <v>8342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3">
        <v>109.03</v>
      </c>
      <c r="Q54" s="15" t="s">
        <v>8341</v>
      </c>
      <c r="R54" t="s">
        <v>8342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3">
        <v>25.69</v>
      </c>
      <c r="Q55" s="15" t="s">
        <v>8341</v>
      </c>
      <c r="R55" t="s">
        <v>8342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3">
        <v>41.92</v>
      </c>
      <c r="Q56" s="15" t="s">
        <v>8341</v>
      </c>
      <c r="R56" t="s">
        <v>8342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3">
        <v>88.77</v>
      </c>
      <c r="Q57" s="15" t="s">
        <v>8341</v>
      </c>
      <c r="R57" t="s">
        <v>8342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3">
        <v>80.23</v>
      </c>
      <c r="Q58" s="15" t="s">
        <v>8341</v>
      </c>
      <c r="R58" t="s">
        <v>8342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3">
        <v>78.94</v>
      </c>
      <c r="Q59" s="15" t="s">
        <v>8341</v>
      </c>
      <c r="R59" t="s">
        <v>8342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3">
        <v>69.89</v>
      </c>
      <c r="Q60" s="15" t="s">
        <v>8341</v>
      </c>
      <c r="R60" t="s">
        <v>8342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3">
        <v>74.53</v>
      </c>
      <c r="Q61" s="15" t="s">
        <v>8341</v>
      </c>
      <c r="R61" t="s">
        <v>8342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3">
        <v>123.94</v>
      </c>
      <c r="Q62" s="15" t="s">
        <v>8341</v>
      </c>
      <c r="R62" t="s">
        <v>8342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3">
        <v>264.85000000000002</v>
      </c>
      <c r="Q63" s="15" t="s">
        <v>8341</v>
      </c>
      <c r="R63" t="s">
        <v>8342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3">
        <v>58.62</v>
      </c>
      <c r="Q64" s="15" t="s">
        <v>8341</v>
      </c>
      <c r="R64" t="s">
        <v>8342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3">
        <v>70.88</v>
      </c>
      <c r="Q65" s="15" t="s">
        <v>8341</v>
      </c>
      <c r="R65" t="s">
        <v>8342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3">
        <v>113.57</v>
      </c>
      <c r="Q66" s="15" t="s">
        <v>8341</v>
      </c>
      <c r="R66" t="s">
        <v>8342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3">
        <v>60.69</v>
      </c>
      <c r="Q67" s="15" t="s">
        <v>8341</v>
      </c>
      <c r="R67" t="s">
        <v>8342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3">
        <v>110.22</v>
      </c>
      <c r="Q68" s="15" t="s">
        <v>8341</v>
      </c>
      <c r="R68" t="s">
        <v>8342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3">
        <v>136.46</v>
      </c>
      <c r="Q69" s="15" t="s">
        <v>8341</v>
      </c>
      <c r="R69" t="s">
        <v>8342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3">
        <v>110.35</v>
      </c>
      <c r="Q70" s="15" t="s">
        <v>8341</v>
      </c>
      <c r="R70" t="s">
        <v>8342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3">
        <v>41.42</v>
      </c>
      <c r="Q71" s="15" t="s">
        <v>8341</v>
      </c>
      <c r="R71" t="s">
        <v>8342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3">
        <v>52</v>
      </c>
      <c r="Q72" s="15" t="s">
        <v>8341</v>
      </c>
      <c r="R72" t="s">
        <v>8342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3">
        <v>33.99</v>
      </c>
      <c r="Q73" s="15" t="s">
        <v>8341</v>
      </c>
      <c r="R73" t="s">
        <v>8342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3">
        <v>103.35</v>
      </c>
      <c r="Q74" s="15" t="s">
        <v>8341</v>
      </c>
      <c r="R74" t="s">
        <v>8342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3">
        <v>41.77</v>
      </c>
      <c r="Q75" s="15" t="s">
        <v>8341</v>
      </c>
      <c r="R75" t="s">
        <v>8342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3">
        <v>64.27</v>
      </c>
      <c r="Q76" s="15" t="s">
        <v>8341</v>
      </c>
      <c r="R76" t="s">
        <v>8342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3">
        <v>62.92</v>
      </c>
      <c r="Q77" s="15" t="s">
        <v>8341</v>
      </c>
      <c r="R77" t="s">
        <v>8342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3">
        <v>98.54</v>
      </c>
      <c r="Q78" s="15" t="s">
        <v>8341</v>
      </c>
      <c r="R78" t="s">
        <v>8342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3">
        <v>82.61</v>
      </c>
      <c r="Q79" s="15" t="s">
        <v>8341</v>
      </c>
      <c r="R79" t="s">
        <v>8342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3">
        <v>38.5</v>
      </c>
      <c r="Q80" s="15" t="s">
        <v>8341</v>
      </c>
      <c r="R80" t="s">
        <v>8342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3">
        <v>80.16</v>
      </c>
      <c r="Q81" s="15" t="s">
        <v>8341</v>
      </c>
      <c r="R81" t="s">
        <v>8342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3">
        <v>80.73</v>
      </c>
      <c r="Q82" s="15" t="s">
        <v>8341</v>
      </c>
      <c r="R82" t="s">
        <v>8342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3">
        <v>200.69</v>
      </c>
      <c r="Q83" s="15" t="s">
        <v>8341</v>
      </c>
      <c r="R83" t="s">
        <v>8342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3">
        <v>37.590000000000003</v>
      </c>
      <c r="Q84" s="15" t="s">
        <v>8341</v>
      </c>
      <c r="R84" t="s">
        <v>8342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3">
        <v>58.1</v>
      </c>
      <c r="Q85" s="15" t="s">
        <v>8341</v>
      </c>
      <c r="R85" t="s">
        <v>8342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3">
        <v>60.3</v>
      </c>
      <c r="Q86" s="15" t="s">
        <v>8341</v>
      </c>
      <c r="R86" t="s">
        <v>8342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3">
        <v>63.36</v>
      </c>
      <c r="Q87" s="15" t="s">
        <v>8341</v>
      </c>
      <c r="R87" t="s">
        <v>8342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3">
        <v>50.9</v>
      </c>
      <c r="Q88" s="15" t="s">
        <v>8341</v>
      </c>
      <c r="R88" t="s">
        <v>8342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3">
        <v>100.5</v>
      </c>
      <c r="Q89" s="15" t="s">
        <v>8341</v>
      </c>
      <c r="R89" t="s">
        <v>8342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3">
        <v>31.62</v>
      </c>
      <c r="Q90" s="15" t="s">
        <v>8341</v>
      </c>
      <c r="R90" t="s">
        <v>8342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3">
        <v>79.31</v>
      </c>
      <c r="Q91" s="15" t="s">
        <v>8341</v>
      </c>
      <c r="R91" t="s">
        <v>8342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3">
        <v>139.19</v>
      </c>
      <c r="Q92" s="15" t="s">
        <v>8341</v>
      </c>
      <c r="R92" t="s">
        <v>8342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3">
        <v>131.91</v>
      </c>
      <c r="Q93" s="15" t="s">
        <v>8341</v>
      </c>
      <c r="R93" t="s">
        <v>8342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3">
        <v>91.3</v>
      </c>
      <c r="Q94" s="15" t="s">
        <v>8341</v>
      </c>
      <c r="R94" t="s">
        <v>8342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3">
        <v>39.67</v>
      </c>
      <c r="Q95" s="15" t="s">
        <v>8341</v>
      </c>
      <c r="R95" t="s">
        <v>8342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3">
        <v>57.55</v>
      </c>
      <c r="Q96" s="15" t="s">
        <v>8341</v>
      </c>
      <c r="R96" t="s">
        <v>8342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3">
        <v>77.34</v>
      </c>
      <c r="Q97" s="15" t="s">
        <v>8341</v>
      </c>
      <c r="R97" t="s">
        <v>8342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3">
        <v>46.77</v>
      </c>
      <c r="Q98" s="15" t="s">
        <v>8341</v>
      </c>
      <c r="R98" t="s">
        <v>8342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3">
        <v>40.07</v>
      </c>
      <c r="Q99" s="15" t="s">
        <v>8341</v>
      </c>
      <c r="R99" t="s">
        <v>8342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3">
        <v>100.22</v>
      </c>
      <c r="Q100" s="15" t="s">
        <v>8341</v>
      </c>
      <c r="R100" t="s">
        <v>8342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3">
        <v>71.489999999999995</v>
      </c>
      <c r="Q101" s="15" t="s">
        <v>8341</v>
      </c>
      <c r="R101" t="s">
        <v>8342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3">
        <v>63.11</v>
      </c>
      <c r="Q102" s="15" t="s">
        <v>8341</v>
      </c>
      <c r="R102" t="s">
        <v>8342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3">
        <v>50.16</v>
      </c>
      <c r="Q103" s="15" t="s">
        <v>8341</v>
      </c>
      <c r="R103" t="s">
        <v>8342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3">
        <v>62.88</v>
      </c>
      <c r="Q104" s="15" t="s">
        <v>8341</v>
      </c>
      <c r="R104" t="s">
        <v>8342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3">
        <v>85.53</v>
      </c>
      <c r="Q105" s="15" t="s">
        <v>8341</v>
      </c>
      <c r="R105" t="s">
        <v>8342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3">
        <v>53.72</v>
      </c>
      <c r="Q106" s="15" t="s">
        <v>8341</v>
      </c>
      <c r="R106" t="s">
        <v>8342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3">
        <v>262.11</v>
      </c>
      <c r="Q107" s="15" t="s">
        <v>8341</v>
      </c>
      <c r="R107" t="s">
        <v>8342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3">
        <v>50.2</v>
      </c>
      <c r="Q108" s="15" t="s">
        <v>8341</v>
      </c>
      <c r="R108" t="s">
        <v>8342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3">
        <v>168.25</v>
      </c>
      <c r="Q109" s="15" t="s">
        <v>8341</v>
      </c>
      <c r="R109" t="s">
        <v>8342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3">
        <v>256.37</v>
      </c>
      <c r="Q110" s="15" t="s">
        <v>8341</v>
      </c>
      <c r="R110" t="s">
        <v>8342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3">
        <v>37.14</v>
      </c>
      <c r="Q111" s="15" t="s">
        <v>8341</v>
      </c>
      <c r="R111" t="s">
        <v>8342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3">
        <v>45.88</v>
      </c>
      <c r="Q112" s="15" t="s">
        <v>8341</v>
      </c>
      <c r="R112" t="s">
        <v>8342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3">
        <v>141.71</v>
      </c>
      <c r="Q113" s="15" t="s">
        <v>8341</v>
      </c>
      <c r="R113" t="s">
        <v>8342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3">
        <v>52.49</v>
      </c>
      <c r="Q114" s="15" t="s">
        <v>8341</v>
      </c>
      <c r="R114" t="s">
        <v>8342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3">
        <v>193.62</v>
      </c>
      <c r="Q115" s="15" t="s">
        <v>8341</v>
      </c>
      <c r="R115" t="s">
        <v>8342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3">
        <v>106.8</v>
      </c>
      <c r="Q116" s="15" t="s">
        <v>8341</v>
      </c>
      <c r="R116" t="s">
        <v>8342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3">
        <v>77.22</v>
      </c>
      <c r="Q117" s="15" t="s">
        <v>8341</v>
      </c>
      <c r="R117" t="s">
        <v>8342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3">
        <v>57.5</v>
      </c>
      <c r="Q118" s="15" t="s">
        <v>8341</v>
      </c>
      <c r="R118" t="s">
        <v>8342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3">
        <v>50.46</v>
      </c>
      <c r="Q119" s="15" t="s">
        <v>8341</v>
      </c>
      <c r="R119" t="s">
        <v>8342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3">
        <v>97.38</v>
      </c>
      <c r="Q120" s="15" t="s">
        <v>8341</v>
      </c>
      <c r="R120" t="s">
        <v>8342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3">
        <v>85.53</v>
      </c>
      <c r="Q121" s="15" t="s">
        <v>8341</v>
      </c>
      <c r="R121" t="s">
        <v>8342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3">
        <v>182.91</v>
      </c>
      <c r="Q122" s="15" t="s">
        <v>8341</v>
      </c>
      <c r="R122" t="s">
        <v>8342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3">
        <v>131.13999999999999</v>
      </c>
      <c r="Q123" s="15" t="s">
        <v>8341</v>
      </c>
      <c r="R123" t="s">
        <v>8342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3">
        <v>58.69</v>
      </c>
      <c r="Q124" s="15" t="s">
        <v>8341</v>
      </c>
      <c r="R124" t="s">
        <v>8342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3">
        <v>69.569999999999993</v>
      </c>
      <c r="Q125" s="15" t="s">
        <v>8341</v>
      </c>
      <c r="R125" t="s">
        <v>8342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3">
        <v>115.87</v>
      </c>
      <c r="Q126" s="15" t="s">
        <v>8341</v>
      </c>
      <c r="R126" t="s">
        <v>8342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3">
        <v>81.13</v>
      </c>
      <c r="Q127" s="15" t="s">
        <v>8341</v>
      </c>
      <c r="R127" t="s">
        <v>8342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3">
        <v>57.63</v>
      </c>
      <c r="Q128" s="15" t="s">
        <v>8341</v>
      </c>
      <c r="R128" t="s">
        <v>8342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3">
        <v>60.48</v>
      </c>
      <c r="Q129" s="15" t="s">
        <v>8341</v>
      </c>
      <c r="R129" t="s">
        <v>8342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3">
        <v>65.58</v>
      </c>
      <c r="Q130" s="15" t="s">
        <v>8341</v>
      </c>
      <c r="R130" t="s">
        <v>8342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3">
        <v>119.19</v>
      </c>
      <c r="Q131" s="15" t="s">
        <v>8341</v>
      </c>
      <c r="R131" t="s">
        <v>8342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3">
        <v>83.05</v>
      </c>
      <c r="Q132" s="15" t="s">
        <v>8341</v>
      </c>
      <c r="R132" t="s">
        <v>8342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3">
        <v>177.09</v>
      </c>
      <c r="Q133" s="15" t="s">
        <v>8341</v>
      </c>
      <c r="R133" t="s">
        <v>8342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3">
        <v>72.760000000000005</v>
      </c>
      <c r="Q134" s="15" t="s">
        <v>8341</v>
      </c>
      <c r="R134" t="s">
        <v>8342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3">
        <v>98.2</v>
      </c>
      <c r="Q135" s="15" t="s">
        <v>8341</v>
      </c>
      <c r="R135" t="s">
        <v>8342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3">
        <v>251.74</v>
      </c>
      <c r="Q136" s="15" t="s">
        <v>8341</v>
      </c>
      <c r="R136" t="s">
        <v>8342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3">
        <v>74.819999999999993</v>
      </c>
      <c r="Q137" s="15" t="s">
        <v>8341</v>
      </c>
      <c r="R137" t="s">
        <v>8342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3">
        <v>67.650000000000006</v>
      </c>
      <c r="Q138" s="15" t="s">
        <v>8341</v>
      </c>
      <c r="R138" t="s">
        <v>8342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3">
        <v>93.81</v>
      </c>
      <c r="Q139" s="15" t="s">
        <v>8341</v>
      </c>
      <c r="R139" t="s">
        <v>8342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3">
        <v>41.24</v>
      </c>
      <c r="Q140" s="15" t="s">
        <v>8341</v>
      </c>
      <c r="R140" t="s">
        <v>8342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3">
        <v>52.55</v>
      </c>
      <c r="Q141" s="15" t="s">
        <v>8341</v>
      </c>
      <c r="R141" t="s">
        <v>8342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3">
        <v>48.33</v>
      </c>
      <c r="Q142" s="15" t="s">
        <v>8341</v>
      </c>
      <c r="R142" t="s">
        <v>8342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3">
        <v>53.18</v>
      </c>
      <c r="Q143" s="15" t="s">
        <v>8341</v>
      </c>
      <c r="R143" t="s">
        <v>8342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3">
        <v>60.95</v>
      </c>
      <c r="Q144" s="15" t="s">
        <v>8341</v>
      </c>
      <c r="R144" t="s">
        <v>8342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3">
        <v>106.5</v>
      </c>
      <c r="Q145" s="15" t="s">
        <v>8341</v>
      </c>
      <c r="R145" t="s">
        <v>8342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3">
        <v>204.57</v>
      </c>
      <c r="Q146" s="15" t="s">
        <v>8341</v>
      </c>
      <c r="R146" t="s">
        <v>8342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3">
        <v>54.91</v>
      </c>
      <c r="Q147" s="15" t="s">
        <v>8341</v>
      </c>
      <c r="R147" t="s">
        <v>8342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3">
        <v>150.41999999999999</v>
      </c>
      <c r="Q148" s="15" t="s">
        <v>8341</v>
      </c>
      <c r="R148" t="s">
        <v>8342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3">
        <v>105.21</v>
      </c>
      <c r="Q149" s="15" t="s">
        <v>8341</v>
      </c>
      <c r="R149" t="s">
        <v>8342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3">
        <v>68.67</v>
      </c>
      <c r="Q150" s="15" t="s">
        <v>8341</v>
      </c>
      <c r="R150" t="s">
        <v>8342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3">
        <v>129.36000000000001</v>
      </c>
      <c r="Q151" s="15" t="s">
        <v>8341</v>
      </c>
      <c r="R151" t="s">
        <v>8342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3">
        <v>134.26</v>
      </c>
      <c r="Q152" s="15" t="s">
        <v>8341</v>
      </c>
      <c r="R152" t="s">
        <v>8342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3">
        <v>203.2</v>
      </c>
      <c r="Q153" s="15" t="s">
        <v>8341</v>
      </c>
      <c r="R153" t="s">
        <v>8342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3">
        <v>69.19</v>
      </c>
      <c r="Q154" s="15" t="s">
        <v>8341</v>
      </c>
      <c r="R154" t="s">
        <v>8342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3">
        <v>125.12</v>
      </c>
      <c r="Q155" s="15" t="s">
        <v>8341</v>
      </c>
      <c r="R155" t="s">
        <v>8342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3">
        <v>40.71</v>
      </c>
      <c r="Q156" s="15" t="s">
        <v>8341</v>
      </c>
      <c r="R156" t="s">
        <v>8342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3">
        <v>141.29</v>
      </c>
      <c r="Q157" s="15" t="s">
        <v>8341</v>
      </c>
      <c r="R157" t="s">
        <v>8342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3">
        <v>55.33</v>
      </c>
      <c r="Q158" s="15" t="s">
        <v>8341</v>
      </c>
      <c r="R158" t="s">
        <v>8342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3">
        <v>46.42</v>
      </c>
      <c r="Q159" s="15" t="s">
        <v>8341</v>
      </c>
      <c r="R159" t="s">
        <v>8342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3">
        <v>57.2</v>
      </c>
      <c r="Q160" s="15" t="s">
        <v>8341</v>
      </c>
      <c r="R160" t="s">
        <v>8342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3">
        <v>59.6</v>
      </c>
      <c r="Q161" s="15" t="s">
        <v>8341</v>
      </c>
      <c r="R161" t="s">
        <v>8342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3">
        <v>89.59</v>
      </c>
      <c r="Q162" s="15" t="s">
        <v>8341</v>
      </c>
      <c r="R162" t="s">
        <v>8342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3">
        <v>204.05</v>
      </c>
      <c r="Q163" s="15" t="s">
        <v>8341</v>
      </c>
      <c r="R163" t="s">
        <v>8342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3">
        <v>48.7</v>
      </c>
      <c r="Q164" s="15" t="s">
        <v>8341</v>
      </c>
      <c r="R164" t="s">
        <v>8342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3">
        <v>53.34</v>
      </c>
      <c r="Q165" s="15" t="s">
        <v>8341</v>
      </c>
      <c r="R165" t="s">
        <v>8342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3">
        <v>75.09</v>
      </c>
      <c r="Q166" s="15" t="s">
        <v>8341</v>
      </c>
      <c r="R166" t="s">
        <v>8342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3">
        <v>209.84</v>
      </c>
      <c r="Q167" s="15" t="s">
        <v>8341</v>
      </c>
      <c r="R167" t="s">
        <v>8342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3">
        <v>61.02</v>
      </c>
      <c r="Q168" s="15" t="s">
        <v>8341</v>
      </c>
      <c r="R168" t="s">
        <v>8342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3">
        <v>61</v>
      </c>
      <c r="Q169" s="15" t="s">
        <v>8341</v>
      </c>
      <c r="R169" t="s">
        <v>8342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3">
        <v>80.03</v>
      </c>
      <c r="Q170" s="15" t="s">
        <v>8341</v>
      </c>
      <c r="R170" t="s">
        <v>8342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3">
        <v>93.98</v>
      </c>
      <c r="Q171" s="15" t="s">
        <v>8341</v>
      </c>
      <c r="R171" t="s">
        <v>8342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3">
        <v>61.94</v>
      </c>
      <c r="Q172" s="15" t="s">
        <v>8341</v>
      </c>
      <c r="R172" t="s">
        <v>8342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3">
        <v>66.45</v>
      </c>
      <c r="Q173" s="15" t="s">
        <v>8341</v>
      </c>
      <c r="R173" t="s">
        <v>8342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3">
        <v>35.799999999999997</v>
      </c>
      <c r="Q174" s="15" t="s">
        <v>8341</v>
      </c>
      <c r="R174" t="s">
        <v>8342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3">
        <v>145.65</v>
      </c>
      <c r="Q175" s="15" t="s">
        <v>8341</v>
      </c>
      <c r="R175" t="s">
        <v>8342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3">
        <v>142.28</v>
      </c>
      <c r="Q176" s="15" t="s">
        <v>8341</v>
      </c>
      <c r="R176" t="s">
        <v>8342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3">
        <v>292.77999999999997</v>
      </c>
      <c r="Q177" s="15" t="s">
        <v>8341</v>
      </c>
      <c r="R177" t="s">
        <v>8342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3">
        <v>80.400000000000006</v>
      </c>
      <c r="Q178" s="15" t="s">
        <v>8341</v>
      </c>
      <c r="R178" t="s">
        <v>8342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3">
        <v>72.290000000000006</v>
      </c>
      <c r="Q179" s="15" t="s">
        <v>8341</v>
      </c>
      <c r="R179" t="s">
        <v>8342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3">
        <v>32.97</v>
      </c>
      <c r="Q180" s="15" t="s">
        <v>8341</v>
      </c>
      <c r="R180" t="s">
        <v>8342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3">
        <v>116.65</v>
      </c>
      <c r="Q181" s="15" t="s">
        <v>8341</v>
      </c>
      <c r="R181" t="s">
        <v>8342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3">
        <v>136.85</v>
      </c>
      <c r="Q182" s="15" t="s">
        <v>8341</v>
      </c>
      <c r="R182" t="s">
        <v>8342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3">
        <v>177.62</v>
      </c>
      <c r="Q183" s="15" t="s">
        <v>8341</v>
      </c>
      <c r="R183" t="s">
        <v>8342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3">
        <v>109.08</v>
      </c>
      <c r="Q184" s="15" t="s">
        <v>8341</v>
      </c>
      <c r="R184" t="s">
        <v>8342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3">
        <v>78.209999999999994</v>
      </c>
      <c r="Q185" s="15" t="s">
        <v>8341</v>
      </c>
      <c r="R185" t="s">
        <v>8342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3">
        <v>114.13</v>
      </c>
      <c r="Q186" s="15" t="s">
        <v>8341</v>
      </c>
      <c r="R186" t="s">
        <v>8342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3">
        <v>50</v>
      </c>
      <c r="Q187" s="15" t="s">
        <v>8341</v>
      </c>
      <c r="R187" t="s">
        <v>8342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3">
        <v>91.67</v>
      </c>
      <c r="Q188" s="15" t="s">
        <v>8341</v>
      </c>
      <c r="R188" t="s">
        <v>8342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3">
        <v>69.819999999999993</v>
      </c>
      <c r="Q189" s="15" t="s">
        <v>8341</v>
      </c>
      <c r="R189" t="s">
        <v>8342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3">
        <v>109.57</v>
      </c>
      <c r="Q190" s="15" t="s">
        <v>8341</v>
      </c>
      <c r="R190" t="s">
        <v>8342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3">
        <v>55.6</v>
      </c>
      <c r="Q191" s="15" t="s">
        <v>8341</v>
      </c>
      <c r="R191" t="s">
        <v>8342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3">
        <v>63.57</v>
      </c>
      <c r="Q192" s="15" t="s">
        <v>8341</v>
      </c>
      <c r="R192" t="s">
        <v>8342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3">
        <v>184.78</v>
      </c>
      <c r="Q193" s="15" t="s">
        <v>8341</v>
      </c>
      <c r="R193" t="s">
        <v>8342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3">
        <v>83.43</v>
      </c>
      <c r="Q194" s="15" t="s">
        <v>8341</v>
      </c>
      <c r="R194" t="s">
        <v>8342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3">
        <v>54.5</v>
      </c>
      <c r="Q195" s="15" t="s">
        <v>8341</v>
      </c>
      <c r="R195" t="s">
        <v>8342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3">
        <v>302.31</v>
      </c>
      <c r="Q196" s="15" t="s">
        <v>8341</v>
      </c>
      <c r="R196" t="s">
        <v>8342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3">
        <v>866.67</v>
      </c>
      <c r="Q197" s="15" t="s">
        <v>8341</v>
      </c>
      <c r="R197" t="s">
        <v>8342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3">
        <v>61.39</v>
      </c>
      <c r="Q198" s="15" t="s">
        <v>8341</v>
      </c>
      <c r="R198" t="s">
        <v>8342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3">
        <v>45.48</v>
      </c>
      <c r="Q199" s="15" t="s">
        <v>8341</v>
      </c>
      <c r="R199" t="s">
        <v>8342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3">
        <v>67.92</v>
      </c>
      <c r="Q200" s="15" t="s">
        <v>8341</v>
      </c>
      <c r="R200" t="s">
        <v>8342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3">
        <v>30.78</v>
      </c>
      <c r="Q201" s="15" t="s">
        <v>8341</v>
      </c>
      <c r="R201" t="s">
        <v>8342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3">
        <v>38.33</v>
      </c>
      <c r="Q202" s="15" t="s">
        <v>8341</v>
      </c>
      <c r="R202" t="s">
        <v>8342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3">
        <v>421.11</v>
      </c>
      <c r="Q203" s="15" t="s">
        <v>8341</v>
      </c>
      <c r="R203" t="s">
        <v>8342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3">
        <v>111.89</v>
      </c>
      <c r="Q204" s="15" t="s">
        <v>8341</v>
      </c>
      <c r="R204" t="s">
        <v>8342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3">
        <v>85.21</v>
      </c>
      <c r="Q205" s="15" t="s">
        <v>8341</v>
      </c>
      <c r="R205" t="s">
        <v>8342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3">
        <v>65.17</v>
      </c>
      <c r="Q206" s="15" t="s">
        <v>8341</v>
      </c>
      <c r="R206" t="s">
        <v>8342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3">
        <v>93.76</v>
      </c>
      <c r="Q207" s="15" t="s">
        <v>8341</v>
      </c>
      <c r="R207" t="s">
        <v>8342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3">
        <v>133.33000000000001</v>
      </c>
      <c r="Q208" s="15" t="s">
        <v>8341</v>
      </c>
      <c r="R208" t="s">
        <v>8342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3">
        <v>51.22</v>
      </c>
      <c r="Q209" s="15" t="s">
        <v>8341</v>
      </c>
      <c r="R209" t="s">
        <v>8342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3">
        <v>100.17</v>
      </c>
      <c r="Q210" s="15" t="s">
        <v>8341</v>
      </c>
      <c r="R210" t="s">
        <v>8342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3">
        <v>184.68</v>
      </c>
      <c r="Q211" s="15" t="s">
        <v>8341</v>
      </c>
      <c r="R211" t="s">
        <v>8342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3">
        <v>69.819999999999993</v>
      </c>
      <c r="Q212" s="15" t="s">
        <v>8341</v>
      </c>
      <c r="R212" t="s">
        <v>8342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3">
        <v>61.94</v>
      </c>
      <c r="Q213" s="15" t="s">
        <v>8341</v>
      </c>
      <c r="R213" t="s">
        <v>8342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3">
        <v>36.07</v>
      </c>
      <c r="Q214" s="15" t="s">
        <v>8341</v>
      </c>
      <c r="R214" t="s">
        <v>8342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3">
        <v>55.89</v>
      </c>
      <c r="Q215" s="15" t="s">
        <v>8341</v>
      </c>
      <c r="R215" t="s">
        <v>8342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3">
        <v>68.349999999999994</v>
      </c>
      <c r="Q216" s="15" t="s">
        <v>8341</v>
      </c>
      <c r="R216" t="s">
        <v>8342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3">
        <v>118.13</v>
      </c>
      <c r="Q217" s="15" t="s">
        <v>8341</v>
      </c>
      <c r="R217" t="s">
        <v>8342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3">
        <v>99.79</v>
      </c>
      <c r="Q218" s="15" t="s">
        <v>8341</v>
      </c>
      <c r="R218" t="s">
        <v>8342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3">
        <v>203.33</v>
      </c>
      <c r="Q219" s="15" t="s">
        <v>8341</v>
      </c>
      <c r="R219" t="s">
        <v>8342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3">
        <v>110.23</v>
      </c>
      <c r="Q220" s="15" t="s">
        <v>8341</v>
      </c>
      <c r="R220" t="s">
        <v>8342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3">
        <v>58.61</v>
      </c>
      <c r="Q221" s="15" t="s">
        <v>8341</v>
      </c>
      <c r="R221" t="s">
        <v>8342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3">
        <v>81.38</v>
      </c>
      <c r="Q222" s="15" t="s">
        <v>8341</v>
      </c>
      <c r="R222" t="s">
        <v>8342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3">
        <v>199.17</v>
      </c>
      <c r="Q223" s="15" t="s">
        <v>8341</v>
      </c>
      <c r="R223" t="s">
        <v>8342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3">
        <v>46.43</v>
      </c>
      <c r="Q224" s="15" t="s">
        <v>8341</v>
      </c>
      <c r="R224" t="s">
        <v>8342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3">
        <v>70.569999999999993</v>
      </c>
      <c r="Q225" s="15" t="s">
        <v>8341</v>
      </c>
      <c r="R225" t="s">
        <v>8342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3">
        <v>22.22</v>
      </c>
      <c r="Q226" s="15" t="s">
        <v>8341</v>
      </c>
      <c r="R226" t="s">
        <v>8342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3">
        <v>37.78</v>
      </c>
      <c r="Q227" s="15" t="s">
        <v>8341</v>
      </c>
      <c r="R227" t="s">
        <v>8342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3">
        <v>72.05</v>
      </c>
      <c r="Q228" s="15" t="s">
        <v>8341</v>
      </c>
      <c r="R228" t="s">
        <v>8342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3">
        <v>103.21</v>
      </c>
      <c r="Q229" s="15" t="s">
        <v>8341</v>
      </c>
      <c r="R229" t="s">
        <v>8342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3">
        <v>35</v>
      </c>
      <c r="Q230" s="15" t="s">
        <v>8341</v>
      </c>
      <c r="R230" t="s">
        <v>8342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3">
        <v>81.78</v>
      </c>
      <c r="Q231" s="15" t="s">
        <v>8341</v>
      </c>
      <c r="R231" t="s">
        <v>8342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3">
        <v>297.02999999999997</v>
      </c>
      <c r="Q232" s="15" t="s">
        <v>8341</v>
      </c>
      <c r="R232" t="s">
        <v>8342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3">
        <v>46.61</v>
      </c>
      <c r="Q233" s="15" t="s">
        <v>8341</v>
      </c>
      <c r="R233" t="s">
        <v>8342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3">
        <v>95.24</v>
      </c>
      <c r="Q234" s="15" t="s">
        <v>8341</v>
      </c>
      <c r="R234" t="s">
        <v>8342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3">
        <v>52.21</v>
      </c>
      <c r="Q235" s="15" t="s">
        <v>8341</v>
      </c>
      <c r="R235" t="s">
        <v>8342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3">
        <v>134.15</v>
      </c>
      <c r="Q236" s="15" t="s">
        <v>8341</v>
      </c>
      <c r="R236" t="s">
        <v>8342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3">
        <v>62.83</v>
      </c>
      <c r="Q237" s="15" t="s">
        <v>8341</v>
      </c>
      <c r="R237" t="s">
        <v>8342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3">
        <v>58.95</v>
      </c>
      <c r="Q238" s="15" t="s">
        <v>8341</v>
      </c>
      <c r="R238" t="s">
        <v>8342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3">
        <v>143.11000000000001</v>
      </c>
      <c r="Q239" s="15" t="s">
        <v>8341</v>
      </c>
      <c r="R239" t="s">
        <v>8342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3">
        <v>84.17</v>
      </c>
      <c r="Q240" s="15" t="s">
        <v>8341</v>
      </c>
      <c r="R240" t="s">
        <v>8342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3">
        <v>89.79</v>
      </c>
      <c r="Q241" s="15" t="s">
        <v>8341</v>
      </c>
      <c r="R241" t="s">
        <v>8342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3">
        <v>64.16</v>
      </c>
      <c r="Q242" s="15" t="s">
        <v>8341</v>
      </c>
      <c r="R242" t="s">
        <v>8342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3">
        <v>59.65</v>
      </c>
      <c r="Q243" s="15" t="s">
        <v>8341</v>
      </c>
      <c r="R243" t="s">
        <v>8342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3">
        <v>31.25</v>
      </c>
      <c r="Q244" s="15" t="s">
        <v>8341</v>
      </c>
      <c r="R244" t="s">
        <v>8342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3">
        <v>41.22</v>
      </c>
      <c r="Q245" s="15" t="s">
        <v>8341</v>
      </c>
      <c r="R245" t="s">
        <v>8342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3">
        <v>77</v>
      </c>
      <c r="Q246" s="15" t="s">
        <v>8341</v>
      </c>
      <c r="R246" t="s">
        <v>8342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3">
        <v>51.22</v>
      </c>
      <c r="Q247" s="15" t="s">
        <v>8341</v>
      </c>
      <c r="R247" t="s">
        <v>8342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3">
        <v>68.25</v>
      </c>
      <c r="Q248" s="15" t="s">
        <v>8341</v>
      </c>
      <c r="R248" t="s">
        <v>8342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3">
        <v>41.13</v>
      </c>
      <c r="Q249" s="15" t="s">
        <v>8341</v>
      </c>
      <c r="R249" t="s">
        <v>8342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3">
        <v>41.41</v>
      </c>
      <c r="Q250" s="15" t="s">
        <v>8341</v>
      </c>
      <c r="R250" t="s">
        <v>8342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3">
        <v>145.87</v>
      </c>
      <c r="Q251" s="15" t="s">
        <v>8341</v>
      </c>
      <c r="R251" t="s">
        <v>8342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3">
        <v>358.69</v>
      </c>
      <c r="Q252" s="15" t="s">
        <v>8341</v>
      </c>
      <c r="R252" t="s">
        <v>8342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3">
        <v>50.98</v>
      </c>
      <c r="Q253" s="15" t="s">
        <v>8341</v>
      </c>
      <c r="R253" t="s">
        <v>8342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3">
        <v>45.04</v>
      </c>
      <c r="Q254" s="15" t="s">
        <v>8341</v>
      </c>
      <c r="R254" t="s">
        <v>8342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3">
        <v>57.92</v>
      </c>
      <c r="Q255" s="15" t="s">
        <v>8341</v>
      </c>
      <c r="R255" t="s">
        <v>8342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3">
        <v>29.71</v>
      </c>
      <c r="Q256" s="15" t="s">
        <v>8341</v>
      </c>
      <c r="R256" t="s">
        <v>8342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3">
        <v>55.01</v>
      </c>
      <c r="Q257" s="15" t="s">
        <v>8341</v>
      </c>
      <c r="R257" t="s">
        <v>8342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3">
        <v>72.95</v>
      </c>
      <c r="Q258" s="15" t="s">
        <v>8341</v>
      </c>
      <c r="R258" t="s">
        <v>8342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3">
        <v>64.47</v>
      </c>
      <c r="Q259" s="15" t="s">
        <v>8341</v>
      </c>
      <c r="R259" t="s">
        <v>8342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3">
        <v>716.35</v>
      </c>
      <c r="Q260" s="15" t="s">
        <v>8341</v>
      </c>
      <c r="R260" t="s">
        <v>8342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3">
        <v>50.4</v>
      </c>
      <c r="Q261" s="15" t="s">
        <v>8341</v>
      </c>
      <c r="R261" t="s">
        <v>8342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3">
        <v>41.67</v>
      </c>
      <c r="Q262" s="15" t="s">
        <v>8341</v>
      </c>
      <c r="R262" t="s">
        <v>8342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3">
        <v>88.74</v>
      </c>
      <c r="Q263" s="15" t="s">
        <v>8341</v>
      </c>
      <c r="R263" t="s">
        <v>8342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3">
        <v>148.47999999999999</v>
      </c>
      <c r="Q264" s="15" t="s">
        <v>8341</v>
      </c>
      <c r="R264" t="s">
        <v>8342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3">
        <v>52</v>
      </c>
      <c r="Q265" s="15" t="s">
        <v>8341</v>
      </c>
      <c r="R265" t="s">
        <v>8342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3">
        <v>53.23</v>
      </c>
      <c r="Q266" s="15" t="s">
        <v>8341</v>
      </c>
      <c r="R266" t="s">
        <v>8342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3">
        <v>39.6</v>
      </c>
      <c r="Q267" s="15" t="s">
        <v>8341</v>
      </c>
      <c r="R267" t="s">
        <v>8342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3">
        <v>164.62</v>
      </c>
      <c r="Q268" s="15" t="s">
        <v>8341</v>
      </c>
      <c r="R268" t="s">
        <v>8342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3">
        <v>40.29</v>
      </c>
      <c r="Q269" s="15" t="s">
        <v>8341</v>
      </c>
      <c r="R269" t="s">
        <v>8342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3">
        <v>64.91</v>
      </c>
      <c r="Q270" s="15" t="s">
        <v>8341</v>
      </c>
      <c r="R270" t="s">
        <v>8342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3">
        <v>55.33</v>
      </c>
      <c r="Q271" s="15" t="s">
        <v>8341</v>
      </c>
      <c r="R271" t="s">
        <v>8342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3">
        <v>83.14</v>
      </c>
      <c r="Q272" s="15" t="s">
        <v>8341</v>
      </c>
      <c r="R272" t="s">
        <v>8342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3">
        <v>125.38</v>
      </c>
      <c r="Q273" s="15" t="s">
        <v>8341</v>
      </c>
      <c r="R273" t="s">
        <v>8342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3">
        <v>47.22</v>
      </c>
      <c r="Q274" s="15" t="s">
        <v>8341</v>
      </c>
      <c r="R274" t="s">
        <v>8342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3">
        <v>79.099999999999994</v>
      </c>
      <c r="Q275" s="15" t="s">
        <v>8341</v>
      </c>
      <c r="R275" t="s">
        <v>8342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3">
        <v>114.29</v>
      </c>
      <c r="Q276" s="15" t="s">
        <v>8341</v>
      </c>
      <c r="R276" t="s">
        <v>8342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3">
        <v>51.72</v>
      </c>
      <c r="Q277" s="15" t="s">
        <v>8341</v>
      </c>
      <c r="R277" t="s">
        <v>8342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3">
        <v>30.77</v>
      </c>
      <c r="Q278" s="15" t="s">
        <v>8341</v>
      </c>
      <c r="R278" t="s">
        <v>8342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3">
        <v>47.85</v>
      </c>
      <c r="Q279" s="15" t="s">
        <v>8341</v>
      </c>
      <c r="R279" t="s">
        <v>8342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3">
        <v>34.409999999999997</v>
      </c>
      <c r="Q280" s="15" t="s">
        <v>8341</v>
      </c>
      <c r="R280" t="s">
        <v>8342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3">
        <v>60.29</v>
      </c>
      <c r="Q281" s="15" t="s">
        <v>8341</v>
      </c>
      <c r="R281" t="s">
        <v>8342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3">
        <v>25.31</v>
      </c>
      <c r="Q282" s="15" t="s">
        <v>8341</v>
      </c>
      <c r="R282" t="s">
        <v>8342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3">
        <v>136</v>
      </c>
      <c r="Q283" s="15" t="s">
        <v>8341</v>
      </c>
      <c r="R283" t="s">
        <v>8342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3">
        <v>125</v>
      </c>
      <c r="Q284" s="15" t="s">
        <v>8341</v>
      </c>
      <c r="R284" t="s">
        <v>8342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3">
        <v>66.510000000000005</v>
      </c>
      <c r="Q285" s="15" t="s">
        <v>8341</v>
      </c>
      <c r="R285" t="s">
        <v>8342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3">
        <v>105</v>
      </c>
      <c r="Q286" s="15" t="s">
        <v>8341</v>
      </c>
      <c r="R286" t="s">
        <v>8342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3">
        <v>145</v>
      </c>
      <c r="Q287" s="15" t="s">
        <v>8341</v>
      </c>
      <c r="R287" t="s">
        <v>8342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3">
        <v>96.67</v>
      </c>
      <c r="Q288" s="15" t="s">
        <v>8341</v>
      </c>
      <c r="R288" t="s">
        <v>8342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3">
        <v>60.33</v>
      </c>
      <c r="Q289" s="15" t="s">
        <v>8341</v>
      </c>
      <c r="R289" t="s">
        <v>8342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3">
        <v>75.34</v>
      </c>
      <c r="Q290" s="15" t="s">
        <v>8341</v>
      </c>
      <c r="R290" t="s">
        <v>8342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3">
        <v>55</v>
      </c>
      <c r="Q291" s="15" t="s">
        <v>8341</v>
      </c>
      <c r="R291" t="s">
        <v>8342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3">
        <v>66.959999999999994</v>
      </c>
      <c r="Q292" s="15" t="s">
        <v>8341</v>
      </c>
      <c r="R292" t="s">
        <v>8342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3">
        <v>227.27</v>
      </c>
      <c r="Q293" s="15" t="s">
        <v>8341</v>
      </c>
      <c r="R293" t="s">
        <v>8342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3">
        <v>50.02</v>
      </c>
      <c r="Q294" s="15" t="s">
        <v>8341</v>
      </c>
      <c r="R294" t="s">
        <v>8342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3">
        <v>45.62</v>
      </c>
      <c r="Q295" s="15" t="s">
        <v>8341</v>
      </c>
      <c r="R295" t="s">
        <v>8342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3">
        <v>137.24</v>
      </c>
      <c r="Q296" s="15" t="s">
        <v>8341</v>
      </c>
      <c r="R296" t="s">
        <v>8342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3">
        <v>75.709999999999994</v>
      </c>
      <c r="Q297" s="15" t="s">
        <v>8341</v>
      </c>
      <c r="R297" t="s">
        <v>8342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3">
        <v>99</v>
      </c>
      <c r="Q298" s="15" t="s">
        <v>8341</v>
      </c>
      <c r="R298" t="s">
        <v>8342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3">
        <v>81.569999999999993</v>
      </c>
      <c r="Q299" s="15" t="s">
        <v>8341</v>
      </c>
      <c r="R299" t="s">
        <v>8342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3">
        <v>36.67</v>
      </c>
      <c r="Q300" s="15" t="s">
        <v>8341</v>
      </c>
      <c r="R300" t="s">
        <v>8342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3">
        <v>49.23</v>
      </c>
      <c r="Q301" s="15" t="s">
        <v>8341</v>
      </c>
      <c r="R301" t="s">
        <v>8342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3">
        <v>42.3</v>
      </c>
      <c r="Q302" s="15" t="s">
        <v>8341</v>
      </c>
      <c r="R302" t="s">
        <v>8342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3">
        <v>78.88</v>
      </c>
      <c r="Q303" s="15" t="s">
        <v>8341</v>
      </c>
      <c r="R303" t="s">
        <v>8342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3">
        <v>38.28</v>
      </c>
      <c r="Q304" s="15" t="s">
        <v>8341</v>
      </c>
      <c r="R304" t="s">
        <v>8342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3">
        <v>55.23</v>
      </c>
      <c r="Q305" s="15" t="s">
        <v>8341</v>
      </c>
      <c r="R305" t="s">
        <v>8342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3">
        <v>66.150000000000006</v>
      </c>
      <c r="Q306" s="15" t="s">
        <v>8341</v>
      </c>
      <c r="R306" t="s">
        <v>8342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3">
        <v>104.17</v>
      </c>
      <c r="Q307" s="15" t="s">
        <v>8341</v>
      </c>
      <c r="R307" t="s">
        <v>8342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3">
        <v>31.38</v>
      </c>
      <c r="Q308" s="15" t="s">
        <v>8341</v>
      </c>
      <c r="R308" t="s">
        <v>8342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3">
        <v>59.21</v>
      </c>
      <c r="Q309" s="15" t="s">
        <v>8341</v>
      </c>
      <c r="R309" t="s">
        <v>8342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3">
        <v>119.18</v>
      </c>
      <c r="Q310" s="15" t="s">
        <v>8341</v>
      </c>
      <c r="R310" t="s">
        <v>8342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3">
        <v>164.62</v>
      </c>
      <c r="Q311" s="15" t="s">
        <v>8341</v>
      </c>
      <c r="R311" t="s">
        <v>8342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3">
        <v>61.1</v>
      </c>
      <c r="Q312" s="15" t="s">
        <v>8341</v>
      </c>
      <c r="R312" t="s">
        <v>8342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3">
        <v>56.2</v>
      </c>
      <c r="Q313" s="15" t="s">
        <v>8341</v>
      </c>
      <c r="R313" t="s">
        <v>8342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3">
        <v>107</v>
      </c>
      <c r="Q314" s="15" t="s">
        <v>8341</v>
      </c>
      <c r="R314" t="s">
        <v>8342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3">
        <v>179.28</v>
      </c>
      <c r="Q315" s="15" t="s">
        <v>8341</v>
      </c>
      <c r="R315" t="s">
        <v>8342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3">
        <v>47.41</v>
      </c>
      <c r="Q316" s="15" t="s">
        <v>8341</v>
      </c>
      <c r="R316" t="s">
        <v>8342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3">
        <v>97.92</v>
      </c>
      <c r="Q317" s="15" t="s">
        <v>8341</v>
      </c>
      <c r="R317" t="s">
        <v>8342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3">
        <v>58.42</v>
      </c>
      <c r="Q318" s="15" t="s">
        <v>8341</v>
      </c>
      <c r="R318" t="s">
        <v>8342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3">
        <v>122.54</v>
      </c>
      <c r="Q319" s="15" t="s">
        <v>8341</v>
      </c>
      <c r="R319" t="s">
        <v>8342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3">
        <v>87.96</v>
      </c>
      <c r="Q320" s="15" t="s">
        <v>8341</v>
      </c>
      <c r="R320" t="s">
        <v>8342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3">
        <v>136.78</v>
      </c>
      <c r="Q321" s="15" t="s">
        <v>8341</v>
      </c>
      <c r="R321" t="s">
        <v>8342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3">
        <v>99.34</v>
      </c>
      <c r="Q322" s="15" t="s">
        <v>8341</v>
      </c>
      <c r="R322" t="s">
        <v>8342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3">
        <v>20</v>
      </c>
      <c r="Q323" s="15" t="s">
        <v>8341</v>
      </c>
      <c r="R323" t="s">
        <v>8342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3">
        <v>28.89</v>
      </c>
      <c r="Q324" s="15" t="s">
        <v>8341</v>
      </c>
      <c r="R324" t="s">
        <v>8342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3">
        <v>37.96</v>
      </c>
      <c r="Q325" s="15" t="s">
        <v>8341</v>
      </c>
      <c r="R325" t="s">
        <v>8342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3">
        <v>58.57</v>
      </c>
      <c r="Q326" s="15" t="s">
        <v>8341</v>
      </c>
      <c r="R326" t="s">
        <v>8342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3">
        <v>135.63</v>
      </c>
      <c r="Q327" s="15" t="s">
        <v>8341</v>
      </c>
      <c r="R327" t="s">
        <v>8342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3">
        <v>176.09</v>
      </c>
      <c r="Q328" s="15" t="s">
        <v>8341</v>
      </c>
      <c r="R328" t="s">
        <v>8342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3">
        <v>151.97999999999999</v>
      </c>
      <c r="Q329" s="15" t="s">
        <v>8341</v>
      </c>
      <c r="R329" t="s">
        <v>8342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3">
        <v>82.26</v>
      </c>
      <c r="Q330" s="15" t="s">
        <v>8341</v>
      </c>
      <c r="R330" t="s">
        <v>8342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3">
        <v>68.06</v>
      </c>
      <c r="Q331" s="15" t="s">
        <v>8341</v>
      </c>
      <c r="R331" t="s">
        <v>8342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3">
        <v>72.709999999999994</v>
      </c>
      <c r="Q332" s="15" t="s">
        <v>8341</v>
      </c>
      <c r="R332" t="s">
        <v>8342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3">
        <v>77.19</v>
      </c>
      <c r="Q333" s="15" t="s">
        <v>8341</v>
      </c>
      <c r="R333" t="s">
        <v>8342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3">
        <v>55.97</v>
      </c>
      <c r="Q334" s="15" t="s">
        <v>8341</v>
      </c>
      <c r="R334" t="s">
        <v>8342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3">
        <v>49.69</v>
      </c>
      <c r="Q335" s="15" t="s">
        <v>8341</v>
      </c>
      <c r="R335" t="s">
        <v>8342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3">
        <v>77.73</v>
      </c>
      <c r="Q336" s="15" t="s">
        <v>8341</v>
      </c>
      <c r="R336" t="s">
        <v>8342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3">
        <v>40.78</v>
      </c>
      <c r="Q337" s="15" t="s">
        <v>8341</v>
      </c>
      <c r="R337" t="s">
        <v>8342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3">
        <v>59.41</v>
      </c>
      <c r="Q338" s="15" t="s">
        <v>8341</v>
      </c>
      <c r="R338" t="s">
        <v>8342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3">
        <v>3.25</v>
      </c>
      <c r="Q339" s="15" t="s">
        <v>8341</v>
      </c>
      <c r="R339" t="s">
        <v>8342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3">
        <v>81.67</v>
      </c>
      <c r="Q340" s="15" t="s">
        <v>8341</v>
      </c>
      <c r="R340" t="s">
        <v>8342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3">
        <v>44.91</v>
      </c>
      <c r="Q341" s="15" t="s">
        <v>8341</v>
      </c>
      <c r="R341" t="s">
        <v>8342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3">
        <v>49.06</v>
      </c>
      <c r="Q342" s="15" t="s">
        <v>8341</v>
      </c>
      <c r="R342" t="s">
        <v>8342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3">
        <v>62.5</v>
      </c>
      <c r="Q343" s="15" t="s">
        <v>8341</v>
      </c>
      <c r="R343" t="s">
        <v>8342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3">
        <v>35.49</v>
      </c>
      <c r="Q344" s="15" t="s">
        <v>8341</v>
      </c>
      <c r="R344" t="s">
        <v>8342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3">
        <v>66.47</v>
      </c>
      <c r="Q345" s="15" t="s">
        <v>8341</v>
      </c>
      <c r="R345" t="s">
        <v>8342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3">
        <v>56.07</v>
      </c>
      <c r="Q346" s="15" t="s">
        <v>8341</v>
      </c>
      <c r="R346" t="s">
        <v>8342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3">
        <v>47.03</v>
      </c>
      <c r="Q347" s="15" t="s">
        <v>8341</v>
      </c>
      <c r="R347" t="s">
        <v>8342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3">
        <v>47.67</v>
      </c>
      <c r="Q348" s="15" t="s">
        <v>8341</v>
      </c>
      <c r="R348" t="s">
        <v>8342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3">
        <v>88.24</v>
      </c>
      <c r="Q349" s="15" t="s">
        <v>8341</v>
      </c>
      <c r="R349" t="s">
        <v>8342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3">
        <v>80.72</v>
      </c>
      <c r="Q350" s="15" t="s">
        <v>8341</v>
      </c>
      <c r="R350" t="s">
        <v>8342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3">
        <v>68.97</v>
      </c>
      <c r="Q351" s="15" t="s">
        <v>8341</v>
      </c>
      <c r="R351" t="s">
        <v>8342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3">
        <v>550.04</v>
      </c>
      <c r="Q352" s="15" t="s">
        <v>8341</v>
      </c>
      <c r="R352" t="s">
        <v>8342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3">
        <v>57.78</v>
      </c>
      <c r="Q353" s="15" t="s">
        <v>8341</v>
      </c>
      <c r="R353" t="s">
        <v>8342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3">
        <v>73.58</v>
      </c>
      <c r="Q354" s="15" t="s">
        <v>8341</v>
      </c>
      <c r="R354" t="s">
        <v>8342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3">
        <v>75.5</v>
      </c>
      <c r="Q355" s="15" t="s">
        <v>8341</v>
      </c>
      <c r="R355" t="s">
        <v>8342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3">
        <v>235.46</v>
      </c>
      <c r="Q356" s="15" t="s">
        <v>8341</v>
      </c>
      <c r="R356" t="s">
        <v>8342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3">
        <v>92.5</v>
      </c>
      <c r="Q357" s="15" t="s">
        <v>8341</v>
      </c>
      <c r="R357" t="s">
        <v>8342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3">
        <v>46.05</v>
      </c>
      <c r="Q358" s="15" t="s">
        <v>8341</v>
      </c>
      <c r="R358" t="s">
        <v>8342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3">
        <v>31.58</v>
      </c>
      <c r="Q359" s="15" t="s">
        <v>8341</v>
      </c>
      <c r="R359" t="s">
        <v>8342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3">
        <v>36.96</v>
      </c>
      <c r="Q360" s="15" t="s">
        <v>8341</v>
      </c>
      <c r="R360" t="s">
        <v>8342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3">
        <v>88.25</v>
      </c>
      <c r="Q361" s="15" t="s">
        <v>8341</v>
      </c>
      <c r="R361" t="s">
        <v>8342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3">
        <v>64.38</v>
      </c>
      <c r="Q362" s="15" t="s">
        <v>8341</v>
      </c>
      <c r="R362" t="s">
        <v>8342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3">
        <v>62.05</v>
      </c>
      <c r="Q363" s="15" t="s">
        <v>8341</v>
      </c>
      <c r="R363" t="s">
        <v>8342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3">
        <v>73.400000000000006</v>
      </c>
      <c r="Q364" s="15" t="s">
        <v>8341</v>
      </c>
      <c r="R364" t="s">
        <v>8342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3">
        <v>99.5</v>
      </c>
      <c r="Q365" s="15" t="s">
        <v>8341</v>
      </c>
      <c r="R365" t="s">
        <v>8342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3">
        <v>62.17</v>
      </c>
      <c r="Q366" s="15" t="s">
        <v>8341</v>
      </c>
      <c r="R366" t="s">
        <v>8342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3">
        <v>62.33</v>
      </c>
      <c r="Q367" s="15" t="s">
        <v>8341</v>
      </c>
      <c r="R367" t="s">
        <v>8342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3">
        <v>58.79</v>
      </c>
      <c r="Q368" s="15" t="s">
        <v>8341</v>
      </c>
      <c r="R368" t="s">
        <v>8342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3">
        <v>45.35</v>
      </c>
      <c r="Q369" s="15" t="s">
        <v>8341</v>
      </c>
      <c r="R369" t="s">
        <v>8342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3">
        <v>41.94</v>
      </c>
      <c r="Q370" s="15" t="s">
        <v>8341</v>
      </c>
      <c r="R370" t="s">
        <v>8342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3">
        <v>59.17</v>
      </c>
      <c r="Q371" s="15" t="s">
        <v>8341</v>
      </c>
      <c r="R371" t="s">
        <v>8342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3">
        <v>200.49</v>
      </c>
      <c r="Q372" s="15" t="s">
        <v>8341</v>
      </c>
      <c r="R372" t="s">
        <v>8342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3">
        <v>57.26</v>
      </c>
      <c r="Q373" s="15" t="s">
        <v>8341</v>
      </c>
      <c r="R373" t="s">
        <v>8342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3">
        <v>58.06</v>
      </c>
      <c r="Q374" s="15" t="s">
        <v>8341</v>
      </c>
      <c r="R374" t="s">
        <v>8342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3">
        <v>186.8</v>
      </c>
      <c r="Q375" s="15" t="s">
        <v>8341</v>
      </c>
      <c r="R375" t="s">
        <v>8342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3">
        <v>74.12</v>
      </c>
      <c r="Q376" s="15" t="s">
        <v>8341</v>
      </c>
      <c r="R376" t="s">
        <v>8342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3">
        <v>62.67</v>
      </c>
      <c r="Q377" s="15" t="s">
        <v>8341</v>
      </c>
      <c r="R377" t="s">
        <v>8342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3">
        <v>121.36</v>
      </c>
      <c r="Q378" s="15" t="s">
        <v>8341</v>
      </c>
      <c r="R378" t="s">
        <v>8342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3">
        <v>40.630000000000003</v>
      </c>
      <c r="Q379" s="15" t="s">
        <v>8341</v>
      </c>
      <c r="R379" t="s">
        <v>8342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3">
        <v>63</v>
      </c>
      <c r="Q380" s="15" t="s">
        <v>8341</v>
      </c>
      <c r="R380" t="s">
        <v>8342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3">
        <v>33.67</v>
      </c>
      <c r="Q381" s="15" t="s">
        <v>8341</v>
      </c>
      <c r="R381" t="s">
        <v>8342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3">
        <v>43.2</v>
      </c>
      <c r="Q382" s="15" t="s">
        <v>8341</v>
      </c>
      <c r="R382" t="s">
        <v>8342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3">
        <v>83.57</v>
      </c>
      <c r="Q383" s="15" t="s">
        <v>8341</v>
      </c>
      <c r="R383" t="s">
        <v>8342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3">
        <v>140</v>
      </c>
      <c r="Q384" s="15" t="s">
        <v>8341</v>
      </c>
      <c r="R384" t="s">
        <v>8342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3">
        <v>80.87</v>
      </c>
      <c r="Q385" s="15" t="s">
        <v>8341</v>
      </c>
      <c r="R385" t="s">
        <v>8342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3">
        <v>53.85</v>
      </c>
      <c r="Q386" s="15" t="s">
        <v>8341</v>
      </c>
      <c r="R386" t="s">
        <v>8342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3">
        <v>67.959999999999994</v>
      </c>
      <c r="Q387" s="15" t="s">
        <v>8341</v>
      </c>
      <c r="R387" t="s">
        <v>8342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3">
        <v>27.14</v>
      </c>
      <c r="Q388" s="15" t="s">
        <v>8341</v>
      </c>
      <c r="R388" t="s">
        <v>8342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3">
        <v>110.87</v>
      </c>
      <c r="Q389" s="15" t="s">
        <v>8341</v>
      </c>
      <c r="R389" t="s">
        <v>8342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3">
        <v>106.84</v>
      </c>
      <c r="Q390" s="15" t="s">
        <v>8341</v>
      </c>
      <c r="R390" t="s">
        <v>8342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3">
        <v>105.52</v>
      </c>
      <c r="Q391" s="15" t="s">
        <v>8341</v>
      </c>
      <c r="R391" t="s">
        <v>8342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3">
        <v>51.92</v>
      </c>
      <c r="Q392" s="15" t="s">
        <v>8341</v>
      </c>
      <c r="R392" t="s">
        <v>8342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3">
        <v>86.23</v>
      </c>
      <c r="Q393" s="15" t="s">
        <v>8341</v>
      </c>
      <c r="R393" t="s">
        <v>8342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3">
        <v>114.55</v>
      </c>
      <c r="Q394" s="15" t="s">
        <v>8341</v>
      </c>
      <c r="R394" t="s">
        <v>8342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3">
        <v>62.59</v>
      </c>
      <c r="Q395" s="15" t="s">
        <v>8341</v>
      </c>
      <c r="R395" t="s">
        <v>8342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3">
        <v>61.06</v>
      </c>
      <c r="Q396" s="15" t="s">
        <v>8341</v>
      </c>
      <c r="R396" t="s">
        <v>8342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3">
        <v>70.23</v>
      </c>
      <c r="Q397" s="15" t="s">
        <v>8341</v>
      </c>
      <c r="R397" t="s">
        <v>8342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3">
        <v>78.52</v>
      </c>
      <c r="Q398" s="15" t="s">
        <v>8341</v>
      </c>
      <c r="R398" t="s">
        <v>8342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3">
        <v>61.82</v>
      </c>
      <c r="Q399" s="15" t="s">
        <v>8341</v>
      </c>
      <c r="R399" t="s">
        <v>8342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3">
        <v>48.34</v>
      </c>
      <c r="Q400" s="15" t="s">
        <v>8341</v>
      </c>
      <c r="R400" t="s">
        <v>8342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3">
        <v>107.25</v>
      </c>
      <c r="Q401" s="15" t="s">
        <v>8341</v>
      </c>
      <c r="R401" t="s">
        <v>8342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3">
        <v>57</v>
      </c>
      <c r="Q402" s="15" t="s">
        <v>8341</v>
      </c>
      <c r="R402" t="s">
        <v>8342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3">
        <v>40.92</v>
      </c>
      <c r="Q403" s="15" t="s">
        <v>8341</v>
      </c>
      <c r="R403" t="s">
        <v>8342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3">
        <v>79.540000000000006</v>
      </c>
      <c r="Q404" s="15" t="s">
        <v>8341</v>
      </c>
      <c r="R404" t="s">
        <v>8342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3">
        <v>64.63</v>
      </c>
      <c r="Q405" s="15" t="s">
        <v>8341</v>
      </c>
      <c r="R405" t="s">
        <v>8342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3">
        <v>107.57</v>
      </c>
      <c r="Q406" s="15" t="s">
        <v>8341</v>
      </c>
      <c r="R406" t="s">
        <v>8342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3">
        <v>178.57</v>
      </c>
      <c r="Q407" s="15" t="s">
        <v>8341</v>
      </c>
      <c r="R407" t="s">
        <v>8342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3">
        <v>62.63</v>
      </c>
      <c r="Q408" s="15" t="s">
        <v>8341</v>
      </c>
      <c r="R408" t="s">
        <v>8342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3">
        <v>75</v>
      </c>
      <c r="Q409" s="15" t="s">
        <v>8341</v>
      </c>
      <c r="R409" t="s">
        <v>8342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3">
        <v>58.9</v>
      </c>
      <c r="Q410" s="15" t="s">
        <v>8341</v>
      </c>
      <c r="R410" t="s">
        <v>8342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3">
        <v>139.56</v>
      </c>
      <c r="Q411" s="15" t="s">
        <v>8341</v>
      </c>
      <c r="R411" t="s">
        <v>8342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3">
        <v>64.290000000000006</v>
      </c>
      <c r="Q412" s="15" t="s">
        <v>8341</v>
      </c>
      <c r="R412" t="s">
        <v>8342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3">
        <v>63.28</v>
      </c>
      <c r="Q413" s="15" t="s">
        <v>8341</v>
      </c>
      <c r="R413" t="s">
        <v>8342</v>
      </c>
      <c r="S413" s="18">
        <v>42155.142638888887</v>
      </c>
      <c r="T413" s="18">
        <v>42215.142638888887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1A46-AED0-684E-B359-7B07A533E96C}">
  <dimension ref="A1:T251"/>
  <sheetViews>
    <sheetView workbookViewId="0">
      <selection activeCell="F1" sqref="F1"/>
    </sheetView>
  </sheetViews>
  <sheetFormatPr baseColWidth="10" defaultRowHeight="15" x14ac:dyDescent="0.2"/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8380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5" t="s">
        <v>8306</v>
      </c>
      <c r="P1" s="21" t="s">
        <v>8307</v>
      </c>
      <c r="Q1" s="26" t="s">
        <v>8358</v>
      </c>
      <c r="R1" s="21" t="s">
        <v>8359</v>
      </c>
      <c r="S1" s="21" t="s">
        <v>8365</v>
      </c>
      <c r="T1" s="21" t="s">
        <v>8366</v>
      </c>
    </row>
    <row r="2" spans="1:20" ht="224" x14ac:dyDescent="0.2">
      <c r="A2" s="27">
        <v>2843</v>
      </c>
      <c r="B2" s="28" t="s">
        <v>2843</v>
      </c>
      <c r="C2" s="28" t="s">
        <v>6953</v>
      </c>
      <c r="D2" s="29">
        <v>1200</v>
      </c>
      <c r="E2" s="30">
        <v>0</v>
      </c>
      <c r="F2" s="31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32">
        <v>0</v>
      </c>
      <c r="P2" s="27">
        <v>0</v>
      </c>
      <c r="Q2" s="33" t="s">
        <v>8341</v>
      </c>
      <c r="R2" s="27" t="s">
        <v>8342</v>
      </c>
      <c r="S2" s="34" t="s">
        <v>8381</v>
      </c>
      <c r="T2" s="34" t="s">
        <v>8382</v>
      </c>
    </row>
    <row r="3" spans="1:20" ht="192" x14ac:dyDescent="0.2">
      <c r="A3" s="27">
        <v>2845</v>
      </c>
      <c r="B3" s="28" t="s">
        <v>2845</v>
      </c>
      <c r="C3" s="28" t="s">
        <v>6955</v>
      </c>
      <c r="D3" s="29">
        <v>7500</v>
      </c>
      <c r="E3" s="30">
        <v>2366</v>
      </c>
      <c r="F3" s="31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32">
        <v>32</v>
      </c>
      <c r="P3" s="27">
        <v>60.67</v>
      </c>
      <c r="Q3" s="33" t="s">
        <v>8341</v>
      </c>
      <c r="R3" s="27" t="s">
        <v>8342</v>
      </c>
      <c r="S3" s="34" t="s">
        <v>8383</v>
      </c>
      <c r="T3" s="34" t="s">
        <v>8384</v>
      </c>
    </row>
    <row r="4" spans="1:20" ht="224" x14ac:dyDescent="0.2">
      <c r="A4" s="27">
        <v>2846</v>
      </c>
      <c r="B4" s="28" t="s">
        <v>2846</v>
      </c>
      <c r="C4" s="28" t="s">
        <v>6956</v>
      </c>
      <c r="D4" s="29">
        <v>8000</v>
      </c>
      <c r="E4" s="30">
        <v>0</v>
      </c>
      <c r="F4" s="31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32">
        <v>0</v>
      </c>
      <c r="P4" s="27">
        <v>0</v>
      </c>
      <c r="Q4" s="33" t="s">
        <v>8341</v>
      </c>
      <c r="R4" s="27" t="s">
        <v>8342</v>
      </c>
      <c r="S4" s="34" t="s">
        <v>8385</v>
      </c>
      <c r="T4" s="34" t="s">
        <v>8386</v>
      </c>
    </row>
    <row r="5" spans="1:20" ht="192" x14ac:dyDescent="0.2">
      <c r="A5" s="27">
        <v>2847</v>
      </c>
      <c r="B5" s="28" t="s">
        <v>2847</v>
      </c>
      <c r="C5" s="28" t="s">
        <v>6957</v>
      </c>
      <c r="D5" s="29">
        <v>2000</v>
      </c>
      <c r="E5" s="30">
        <v>0</v>
      </c>
      <c r="F5" s="31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32">
        <v>0</v>
      </c>
      <c r="P5" s="27">
        <v>0</v>
      </c>
      <c r="Q5" s="33" t="s">
        <v>8341</v>
      </c>
      <c r="R5" s="27" t="s">
        <v>8342</v>
      </c>
      <c r="S5" s="34" t="s">
        <v>8387</v>
      </c>
      <c r="T5" s="34" t="s">
        <v>8388</v>
      </c>
    </row>
    <row r="6" spans="1:20" ht="224" x14ac:dyDescent="0.2">
      <c r="A6" s="27">
        <v>2848</v>
      </c>
      <c r="B6" s="28" t="s">
        <v>2848</v>
      </c>
      <c r="C6" s="28" t="s">
        <v>6958</v>
      </c>
      <c r="D6" s="29">
        <v>35000</v>
      </c>
      <c r="E6" s="30">
        <v>70</v>
      </c>
      <c r="F6" s="31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32">
        <v>0</v>
      </c>
      <c r="P6" s="27">
        <v>23.33</v>
      </c>
      <c r="Q6" s="33" t="s">
        <v>8341</v>
      </c>
      <c r="R6" s="27" t="s">
        <v>8342</v>
      </c>
      <c r="S6" s="34" t="s">
        <v>8389</v>
      </c>
      <c r="T6" s="34" t="s">
        <v>8386</v>
      </c>
    </row>
    <row r="7" spans="1:20" ht="192" x14ac:dyDescent="0.2">
      <c r="A7" s="27">
        <v>2850</v>
      </c>
      <c r="B7" s="28" t="s">
        <v>2850</v>
      </c>
      <c r="C7" s="28" t="s">
        <v>6960</v>
      </c>
      <c r="D7" s="29">
        <v>8000</v>
      </c>
      <c r="E7" s="30">
        <v>311</v>
      </c>
      <c r="F7" s="31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32">
        <v>4</v>
      </c>
      <c r="P7" s="27">
        <v>23.92</v>
      </c>
      <c r="Q7" s="33" t="s">
        <v>8341</v>
      </c>
      <c r="R7" s="27" t="s">
        <v>8342</v>
      </c>
      <c r="S7" s="34" t="s">
        <v>8390</v>
      </c>
      <c r="T7" s="34" t="s">
        <v>8391</v>
      </c>
    </row>
    <row r="8" spans="1:20" ht="176" x14ac:dyDescent="0.2">
      <c r="A8" s="27">
        <v>2852</v>
      </c>
      <c r="B8" s="28" t="s">
        <v>2852</v>
      </c>
      <c r="C8" s="28" t="s">
        <v>6962</v>
      </c>
      <c r="D8" s="29">
        <v>5000</v>
      </c>
      <c r="E8" s="30">
        <v>95</v>
      </c>
      <c r="F8" s="31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32">
        <v>2</v>
      </c>
      <c r="P8" s="27">
        <v>15.83</v>
      </c>
      <c r="Q8" s="33" t="s">
        <v>8341</v>
      </c>
      <c r="R8" s="27" t="s">
        <v>8342</v>
      </c>
      <c r="S8" s="34" t="s">
        <v>8392</v>
      </c>
      <c r="T8" s="34" t="s">
        <v>8393</v>
      </c>
    </row>
    <row r="9" spans="1:20" ht="256" x14ac:dyDescent="0.2">
      <c r="A9" s="27">
        <v>2855</v>
      </c>
      <c r="B9" s="28" t="s">
        <v>2855</v>
      </c>
      <c r="C9" s="28" t="s">
        <v>6965</v>
      </c>
      <c r="D9" s="29">
        <v>600</v>
      </c>
      <c r="E9" s="30">
        <v>300</v>
      </c>
      <c r="F9" s="31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32">
        <v>50</v>
      </c>
      <c r="P9" s="27">
        <v>60</v>
      </c>
      <c r="Q9" s="33" t="s">
        <v>8341</v>
      </c>
      <c r="R9" s="27" t="s">
        <v>8342</v>
      </c>
      <c r="S9" s="34" t="s">
        <v>8394</v>
      </c>
      <c r="T9" s="34" t="s">
        <v>8395</v>
      </c>
    </row>
    <row r="10" spans="1:20" ht="208" x14ac:dyDescent="0.2">
      <c r="A10" s="27">
        <v>2856</v>
      </c>
      <c r="B10" s="28" t="s">
        <v>2856</v>
      </c>
      <c r="C10" s="28" t="s">
        <v>6966</v>
      </c>
      <c r="D10" s="29">
        <v>3000</v>
      </c>
      <c r="E10" s="30">
        <v>146</v>
      </c>
      <c r="F10" s="31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32">
        <v>5</v>
      </c>
      <c r="P10" s="27">
        <v>24.33</v>
      </c>
      <c r="Q10" s="33" t="s">
        <v>8341</v>
      </c>
      <c r="R10" s="27" t="s">
        <v>8342</v>
      </c>
      <c r="S10" s="34" t="s">
        <v>8396</v>
      </c>
      <c r="T10" s="34" t="s">
        <v>8397</v>
      </c>
    </row>
    <row r="11" spans="1:20" ht="208" x14ac:dyDescent="0.2">
      <c r="A11" s="27">
        <v>2860</v>
      </c>
      <c r="B11" s="28" t="s">
        <v>2860</v>
      </c>
      <c r="C11" s="28" t="s">
        <v>6970</v>
      </c>
      <c r="D11" s="29">
        <v>4000</v>
      </c>
      <c r="E11" s="30">
        <v>266</v>
      </c>
      <c r="F11" s="31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32">
        <v>7</v>
      </c>
      <c r="P11" s="27">
        <v>29.56</v>
      </c>
      <c r="Q11" s="33" t="s">
        <v>8341</v>
      </c>
      <c r="R11" s="27" t="s">
        <v>8342</v>
      </c>
      <c r="S11" s="34" t="s">
        <v>8398</v>
      </c>
      <c r="T11" s="34" t="s">
        <v>8399</v>
      </c>
    </row>
    <row r="12" spans="1:20" ht="176" x14ac:dyDescent="0.2">
      <c r="A12" s="27">
        <v>2862</v>
      </c>
      <c r="B12" s="28" t="s">
        <v>2862</v>
      </c>
      <c r="C12" s="28" t="s">
        <v>6972</v>
      </c>
      <c r="D12" s="29">
        <v>12700</v>
      </c>
      <c r="E12" s="30">
        <v>55</v>
      </c>
      <c r="F12" s="31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32">
        <v>0</v>
      </c>
      <c r="P12" s="27">
        <v>18.329999999999998</v>
      </c>
      <c r="Q12" s="33" t="s">
        <v>8341</v>
      </c>
      <c r="R12" s="27" t="s">
        <v>8342</v>
      </c>
      <c r="S12" s="34" t="s">
        <v>8400</v>
      </c>
      <c r="T12" s="34" t="s">
        <v>8401</v>
      </c>
    </row>
    <row r="13" spans="1:20" ht="208" x14ac:dyDescent="0.2">
      <c r="A13" s="27">
        <v>2863</v>
      </c>
      <c r="B13" s="28" t="s">
        <v>2863</v>
      </c>
      <c r="C13" s="28" t="s">
        <v>6973</v>
      </c>
      <c r="D13" s="29">
        <v>50000</v>
      </c>
      <c r="E13" s="30">
        <v>20</v>
      </c>
      <c r="F13" s="31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32">
        <v>0</v>
      </c>
      <c r="P13" s="27">
        <v>20</v>
      </c>
      <c r="Q13" s="33" t="s">
        <v>8341</v>
      </c>
      <c r="R13" s="27" t="s">
        <v>8342</v>
      </c>
      <c r="S13" s="34" t="s">
        <v>8402</v>
      </c>
      <c r="T13" s="34" t="s">
        <v>8403</v>
      </c>
    </row>
    <row r="14" spans="1:20" ht="176" x14ac:dyDescent="0.2">
      <c r="A14" s="27">
        <v>2865</v>
      </c>
      <c r="B14" s="28" t="s">
        <v>2865</v>
      </c>
      <c r="C14" s="28" t="s">
        <v>6975</v>
      </c>
      <c r="D14" s="29">
        <v>2888</v>
      </c>
      <c r="E14" s="30">
        <v>0</v>
      </c>
      <c r="F14" s="31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32">
        <v>0</v>
      </c>
      <c r="P14" s="27">
        <v>0</v>
      </c>
      <c r="Q14" s="33" t="s">
        <v>8341</v>
      </c>
      <c r="R14" s="27" t="s">
        <v>8342</v>
      </c>
      <c r="S14" s="34" t="s">
        <v>8404</v>
      </c>
      <c r="T14" s="34" t="s">
        <v>8405</v>
      </c>
    </row>
    <row r="15" spans="1:20" ht="192" x14ac:dyDescent="0.2">
      <c r="A15" s="27">
        <v>2866</v>
      </c>
      <c r="B15" s="28" t="s">
        <v>2866</v>
      </c>
      <c r="C15" s="28" t="s">
        <v>6976</v>
      </c>
      <c r="D15" s="29">
        <v>5000</v>
      </c>
      <c r="E15" s="30">
        <v>45</v>
      </c>
      <c r="F15" s="31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32">
        <v>1</v>
      </c>
      <c r="P15" s="27">
        <v>22.5</v>
      </c>
      <c r="Q15" s="33" t="s">
        <v>8341</v>
      </c>
      <c r="R15" s="27" t="s">
        <v>8342</v>
      </c>
      <c r="S15" s="34" t="s">
        <v>8406</v>
      </c>
      <c r="T15" s="34" t="s">
        <v>8407</v>
      </c>
    </row>
    <row r="16" spans="1:20" ht="224" x14ac:dyDescent="0.2">
      <c r="A16" s="27">
        <v>2867</v>
      </c>
      <c r="B16" s="28" t="s">
        <v>2867</v>
      </c>
      <c r="C16" s="28" t="s">
        <v>6977</v>
      </c>
      <c r="D16" s="29">
        <v>2500</v>
      </c>
      <c r="E16" s="30">
        <v>504</v>
      </c>
      <c r="F16" s="31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32">
        <v>20</v>
      </c>
      <c r="P16" s="27">
        <v>50.4</v>
      </c>
      <c r="Q16" s="33" t="s">
        <v>8341</v>
      </c>
      <c r="R16" s="27" t="s">
        <v>8342</v>
      </c>
      <c r="S16" s="34" t="s">
        <v>8408</v>
      </c>
      <c r="T16" s="34" t="s">
        <v>8409</v>
      </c>
    </row>
    <row r="17" spans="1:20" ht="224" x14ac:dyDescent="0.2">
      <c r="A17" s="27">
        <v>2868</v>
      </c>
      <c r="B17" s="28" t="s">
        <v>2868</v>
      </c>
      <c r="C17" s="28" t="s">
        <v>6978</v>
      </c>
      <c r="D17" s="29">
        <v>15000</v>
      </c>
      <c r="E17" s="30">
        <v>6301.76</v>
      </c>
      <c r="F17" s="31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32">
        <v>42</v>
      </c>
      <c r="P17" s="27">
        <v>105.03</v>
      </c>
      <c r="Q17" s="33" t="s">
        <v>8341</v>
      </c>
      <c r="R17" s="27" t="s">
        <v>8342</v>
      </c>
      <c r="S17" s="34" t="s">
        <v>8410</v>
      </c>
      <c r="T17" s="34" t="s">
        <v>8411</v>
      </c>
    </row>
    <row r="18" spans="1:20" ht="224" x14ac:dyDescent="0.2">
      <c r="A18" s="27">
        <v>2869</v>
      </c>
      <c r="B18" s="28" t="s">
        <v>2869</v>
      </c>
      <c r="C18" s="28" t="s">
        <v>6979</v>
      </c>
      <c r="D18" s="29">
        <v>20000</v>
      </c>
      <c r="E18" s="30">
        <v>177</v>
      </c>
      <c r="F18" s="31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32">
        <v>1</v>
      </c>
      <c r="P18" s="27">
        <v>35.4</v>
      </c>
      <c r="Q18" s="33" t="s">
        <v>8341</v>
      </c>
      <c r="R18" s="27" t="s">
        <v>8342</v>
      </c>
      <c r="S18" s="34" t="s">
        <v>8399</v>
      </c>
      <c r="T18" s="34" t="s">
        <v>8412</v>
      </c>
    </row>
    <row r="19" spans="1:20" ht="192" x14ac:dyDescent="0.2">
      <c r="A19" s="27">
        <v>2870</v>
      </c>
      <c r="B19" s="28" t="s">
        <v>2870</v>
      </c>
      <c r="C19" s="28" t="s">
        <v>6980</v>
      </c>
      <c r="D19" s="29">
        <v>5000</v>
      </c>
      <c r="E19" s="30">
        <v>750</v>
      </c>
      <c r="F19" s="31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32">
        <v>15</v>
      </c>
      <c r="P19" s="27">
        <v>83.33</v>
      </c>
      <c r="Q19" s="33" t="s">
        <v>8341</v>
      </c>
      <c r="R19" s="27" t="s">
        <v>8342</v>
      </c>
      <c r="S19" s="34" t="s">
        <v>8413</v>
      </c>
      <c r="T19" s="34" t="s">
        <v>8414</v>
      </c>
    </row>
    <row r="20" spans="1:20" ht="160" x14ac:dyDescent="0.2">
      <c r="A20" s="27">
        <v>2871</v>
      </c>
      <c r="B20" s="28" t="s">
        <v>2871</v>
      </c>
      <c r="C20" s="28" t="s">
        <v>6981</v>
      </c>
      <c r="D20" s="29">
        <v>10000</v>
      </c>
      <c r="E20" s="30">
        <v>467</v>
      </c>
      <c r="F20" s="31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32">
        <v>5</v>
      </c>
      <c r="P20" s="27">
        <v>35.92</v>
      </c>
      <c r="Q20" s="33" t="s">
        <v>8341</v>
      </c>
      <c r="R20" s="27" t="s">
        <v>8342</v>
      </c>
      <c r="S20" s="34" t="s">
        <v>8415</v>
      </c>
      <c r="T20" s="34" t="s">
        <v>8416</v>
      </c>
    </row>
    <row r="21" spans="1:20" ht="176" x14ac:dyDescent="0.2">
      <c r="A21" s="27">
        <v>2872</v>
      </c>
      <c r="B21" s="28" t="s">
        <v>2872</v>
      </c>
      <c r="C21" s="28" t="s">
        <v>6982</v>
      </c>
      <c r="D21" s="29">
        <v>3000</v>
      </c>
      <c r="E21" s="30">
        <v>0</v>
      </c>
      <c r="F21" s="31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32">
        <v>0</v>
      </c>
      <c r="P21" s="27">
        <v>0</v>
      </c>
      <c r="Q21" s="33" t="s">
        <v>8341</v>
      </c>
      <c r="R21" s="27" t="s">
        <v>8342</v>
      </c>
      <c r="S21" s="34" t="s">
        <v>8417</v>
      </c>
      <c r="T21" s="34" t="s">
        <v>8418</v>
      </c>
    </row>
    <row r="22" spans="1:20" ht="224" x14ac:dyDescent="0.2">
      <c r="A22" s="27">
        <v>2873</v>
      </c>
      <c r="B22" s="28" t="s">
        <v>2873</v>
      </c>
      <c r="C22" s="28" t="s">
        <v>6983</v>
      </c>
      <c r="D22" s="29">
        <v>2500</v>
      </c>
      <c r="E22" s="30">
        <v>953</v>
      </c>
      <c r="F22" s="31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32">
        <v>38</v>
      </c>
      <c r="P22" s="27">
        <v>119.13</v>
      </c>
      <c r="Q22" s="33" t="s">
        <v>8341</v>
      </c>
      <c r="R22" s="27" t="s">
        <v>8342</v>
      </c>
      <c r="S22" s="34" t="s">
        <v>8419</v>
      </c>
      <c r="T22" s="34" t="s">
        <v>8420</v>
      </c>
    </row>
    <row r="23" spans="1:20" ht="192" x14ac:dyDescent="0.2">
      <c r="A23" s="27">
        <v>2874</v>
      </c>
      <c r="B23" s="28" t="s">
        <v>2874</v>
      </c>
      <c r="C23" s="28" t="s">
        <v>6984</v>
      </c>
      <c r="D23" s="29">
        <v>5000</v>
      </c>
      <c r="E23" s="30">
        <v>271</v>
      </c>
      <c r="F23" s="31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32">
        <v>5</v>
      </c>
      <c r="P23" s="27">
        <v>90.33</v>
      </c>
      <c r="Q23" s="33" t="s">
        <v>8341</v>
      </c>
      <c r="R23" s="27" t="s">
        <v>8342</v>
      </c>
      <c r="S23" s="34" t="s">
        <v>8421</v>
      </c>
      <c r="T23" s="34" t="s">
        <v>8422</v>
      </c>
    </row>
    <row r="24" spans="1:20" ht="192" x14ac:dyDescent="0.2">
      <c r="A24" s="27">
        <v>2875</v>
      </c>
      <c r="B24" s="28" t="s">
        <v>2875</v>
      </c>
      <c r="C24" s="28" t="s">
        <v>6985</v>
      </c>
      <c r="D24" s="29">
        <v>20000</v>
      </c>
      <c r="E24" s="30">
        <v>7</v>
      </c>
      <c r="F24" s="31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32">
        <v>0</v>
      </c>
      <c r="P24" s="27">
        <v>2.33</v>
      </c>
      <c r="Q24" s="33" t="s">
        <v>8341</v>
      </c>
      <c r="R24" s="27" t="s">
        <v>8342</v>
      </c>
      <c r="S24" s="34" t="s">
        <v>8423</v>
      </c>
      <c r="T24" s="34" t="s">
        <v>8424</v>
      </c>
    </row>
    <row r="25" spans="1:20" ht="176" x14ac:dyDescent="0.2">
      <c r="A25" s="27">
        <v>2876</v>
      </c>
      <c r="B25" s="28" t="s">
        <v>2876</v>
      </c>
      <c r="C25" s="28" t="s">
        <v>6986</v>
      </c>
      <c r="D25" s="29">
        <v>150000</v>
      </c>
      <c r="E25" s="30">
        <v>0</v>
      </c>
      <c r="F25" s="31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32">
        <v>0</v>
      </c>
      <c r="P25" s="27">
        <v>0</v>
      </c>
      <c r="Q25" s="33" t="s">
        <v>8341</v>
      </c>
      <c r="R25" s="27" t="s">
        <v>8342</v>
      </c>
      <c r="S25" s="34" t="s">
        <v>8425</v>
      </c>
      <c r="T25" s="34" t="s">
        <v>8426</v>
      </c>
    </row>
    <row r="26" spans="1:20" ht="192" x14ac:dyDescent="0.2">
      <c r="A26" s="27">
        <v>2877</v>
      </c>
      <c r="B26" s="28" t="s">
        <v>2877</v>
      </c>
      <c r="C26" s="28" t="s">
        <v>6987</v>
      </c>
      <c r="D26" s="29">
        <v>6000</v>
      </c>
      <c r="E26" s="30">
        <v>650</v>
      </c>
      <c r="F26" s="31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32">
        <v>11</v>
      </c>
      <c r="P26" s="27">
        <v>108.33</v>
      </c>
      <c r="Q26" s="33" t="s">
        <v>8341</v>
      </c>
      <c r="R26" s="27" t="s">
        <v>8342</v>
      </c>
      <c r="S26" s="34" t="s">
        <v>8427</v>
      </c>
      <c r="T26" s="34" t="s">
        <v>8428</v>
      </c>
    </row>
    <row r="27" spans="1:20" ht="176" x14ac:dyDescent="0.2">
      <c r="A27" s="27">
        <v>2879</v>
      </c>
      <c r="B27" s="28" t="s">
        <v>2879</v>
      </c>
      <c r="C27" s="28" t="s">
        <v>6989</v>
      </c>
      <c r="D27" s="29">
        <v>11200</v>
      </c>
      <c r="E27" s="30">
        <v>29</v>
      </c>
      <c r="F27" s="31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32">
        <v>0</v>
      </c>
      <c r="P27" s="27">
        <v>29</v>
      </c>
      <c r="Q27" s="33" t="s">
        <v>8341</v>
      </c>
      <c r="R27" s="27" t="s">
        <v>8342</v>
      </c>
      <c r="S27" s="34" t="s">
        <v>8429</v>
      </c>
      <c r="T27" s="34" t="s">
        <v>8430</v>
      </c>
    </row>
    <row r="28" spans="1:20" ht="208" x14ac:dyDescent="0.2">
      <c r="A28" s="27">
        <v>2880</v>
      </c>
      <c r="B28" s="28" t="s">
        <v>2880</v>
      </c>
      <c r="C28" s="28" t="s">
        <v>6990</v>
      </c>
      <c r="D28" s="29">
        <v>12000</v>
      </c>
      <c r="E28" s="30">
        <v>2800</v>
      </c>
      <c r="F28" s="31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32">
        <v>23</v>
      </c>
      <c r="P28" s="27">
        <v>96.55</v>
      </c>
      <c r="Q28" s="33" t="s">
        <v>8341</v>
      </c>
      <c r="R28" s="27" t="s">
        <v>8342</v>
      </c>
      <c r="S28" s="34" t="s">
        <v>8431</v>
      </c>
      <c r="T28" s="34" t="s">
        <v>8432</v>
      </c>
    </row>
    <row r="29" spans="1:20" ht="192" x14ac:dyDescent="0.2">
      <c r="A29" s="27">
        <v>2881</v>
      </c>
      <c r="B29" s="28" t="s">
        <v>2881</v>
      </c>
      <c r="C29" s="28" t="s">
        <v>6991</v>
      </c>
      <c r="D29" s="29">
        <v>5500</v>
      </c>
      <c r="E29" s="30">
        <v>0</v>
      </c>
      <c r="F29" s="31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32">
        <v>0</v>
      </c>
      <c r="P29" s="27">
        <v>0</v>
      </c>
      <c r="Q29" s="33" t="s">
        <v>8341</v>
      </c>
      <c r="R29" s="27" t="s">
        <v>8342</v>
      </c>
      <c r="S29" s="34" t="s">
        <v>8433</v>
      </c>
      <c r="T29" s="34" t="s">
        <v>8434</v>
      </c>
    </row>
    <row r="30" spans="1:20" ht="208" x14ac:dyDescent="0.2">
      <c r="A30" s="27">
        <v>2882</v>
      </c>
      <c r="B30" s="28" t="s">
        <v>2882</v>
      </c>
      <c r="C30" s="28" t="s">
        <v>6992</v>
      </c>
      <c r="D30" s="29">
        <v>750</v>
      </c>
      <c r="E30" s="30">
        <v>252</v>
      </c>
      <c r="F30" s="31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32">
        <v>34</v>
      </c>
      <c r="P30" s="27">
        <v>63</v>
      </c>
      <c r="Q30" s="33" t="s">
        <v>8341</v>
      </c>
      <c r="R30" s="27" t="s">
        <v>8342</v>
      </c>
      <c r="S30" s="34" t="s">
        <v>8435</v>
      </c>
      <c r="T30" s="34" t="s">
        <v>8436</v>
      </c>
    </row>
    <row r="31" spans="1:20" ht="224" x14ac:dyDescent="0.2">
      <c r="A31" s="27">
        <v>2883</v>
      </c>
      <c r="B31" s="28" t="s">
        <v>2883</v>
      </c>
      <c r="C31" s="28" t="s">
        <v>6993</v>
      </c>
      <c r="D31" s="29">
        <v>10000</v>
      </c>
      <c r="E31" s="30">
        <v>1908</v>
      </c>
      <c r="F31" s="31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32">
        <v>19</v>
      </c>
      <c r="P31" s="27">
        <v>381.6</v>
      </c>
      <c r="Q31" s="33" t="s">
        <v>8341</v>
      </c>
      <c r="R31" s="27" t="s">
        <v>8342</v>
      </c>
      <c r="S31" s="34" t="s">
        <v>8394</v>
      </c>
      <c r="T31" s="34" t="s">
        <v>8437</v>
      </c>
    </row>
    <row r="32" spans="1:20" ht="144" x14ac:dyDescent="0.2">
      <c r="A32" s="27">
        <v>2884</v>
      </c>
      <c r="B32" s="28" t="s">
        <v>2884</v>
      </c>
      <c r="C32" s="28" t="s">
        <v>6994</v>
      </c>
      <c r="D32" s="29">
        <v>45000</v>
      </c>
      <c r="E32" s="30">
        <v>185</v>
      </c>
      <c r="F32" s="31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32">
        <v>0</v>
      </c>
      <c r="P32" s="27">
        <v>46.25</v>
      </c>
      <c r="Q32" s="33" t="s">
        <v>8341</v>
      </c>
      <c r="R32" s="27" t="s">
        <v>8342</v>
      </c>
      <c r="S32" s="34" t="s">
        <v>8438</v>
      </c>
      <c r="T32" s="34" t="s">
        <v>8439</v>
      </c>
    </row>
    <row r="33" spans="1:20" ht="128" x14ac:dyDescent="0.2">
      <c r="A33" s="27">
        <v>2885</v>
      </c>
      <c r="B33" s="28" t="s">
        <v>2885</v>
      </c>
      <c r="C33" s="28" t="s">
        <v>6995</v>
      </c>
      <c r="D33" s="29">
        <v>400</v>
      </c>
      <c r="E33" s="30">
        <v>130</v>
      </c>
      <c r="F33" s="31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32">
        <v>33</v>
      </c>
      <c r="P33" s="27">
        <v>26</v>
      </c>
      <c r="Q33" s="33" t="s">
        <v>8341</v>
      </c>
      <c r="R33" s="27" t="s">
        <v>8342</v>
      </c>
      <c r="S33" s="34" t="s">
        <v>8440</v>
      </c>
      <c r="T33" s="34" t="s">
        <v>8441</v>
      </c>
    </row>
    <row r="34" spans="1:20" ht="192" x14ac:dyDescent="0.2">
      <c r="A34" s="27">
        <v>2886</v>
      </c>
      <c r="B34" s="28" t="s">
        <v>2886</v>
      </c>
      <c r="C34" s="28" t="s">
        <v>6996</v>
      </c>
      <c r="D34" s="29">
        <v>200</v>
      </c>
      <c r="E34" s="30">
        <v>10</v>
      </c>
      <c r="F34" s="31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32">
        <v>5</v>
      </c>
      <c r="P34" s="27">
        <v>10</v>
      </c>
      <c r="Q34" s="33" t="s">
        <v>8341</v>
      </c>
      <c r="R34" s="27" t="s">
        <v>8342</v>
      </c>
      <c r="S34" s="34" t="s">
        <v>8442</v>
      </c>
      <c r="T34" s="34" t="s">
        <v>8443</v>
      </c>
    </row>
    <row r="35" spans="1:20" ht="224" x14ac:dyDescent="0.2">
      <c r="A35" s="27">
        <v>2887</v>
      </c>
      <c r="B35" s="28" t="s">
        <v>2887</v>
      </c>
      <c r="C35" s="28" t="s">
        <v>6997</v>
      </c>
      <c r="D35" s="29">
        <v>3000</v>
      </c>
      <c r="E35" s="30">
        <v>5</v>
      </c>
      <c r="F35" s="31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32">
        <v>0</v>
      </c>
      <c r="P35" s="27">
        <v>5</v>
      </c>
      <c r="Q35" s="33" t="s">
        <v>8341</v>
      </c>
      <c r="R35" s="27" t="s">
        <v>8342</v>
      </c>
      <c r="S35" s="34" t="s">
        <v>8444</v>
      </c>
      <c r="T35" s="34" t="s">
        <v>8445</v>
      </c>
    </row>
    <row r="36" spans="1:20" ht="208" x14ac:dyDescent="0.2">
      <c r="A36" s="27">
        <v>2888</v>
      </c>
      <c r="B36" s="28" t="s">
        <v>2888</v>
      </c>
      <c r="C36" s="28" t="s">
        <v>6998</v>
      </c>
      <c r="D36" s="29">
        <v>30000</v>
      </c>
      <c r="E36" s="30">
        <v>0</v>
      </c>
      <c r="F36" s="31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32">
        <v>0</v>
      </c>
      <c r="P36" s="27">
        <v>0</v>
      </c>
      <c r="Q36" s="33" t="s">
        <v>8341</v>
      </c>
      <c r="R36" s="27" t="s">
        <v>8342</v>
      </c>
      <c r="S36" s="34" t="s">
        <v>8446</v>
      </c>
      <c r="T36" s="34" t="s">
        <v>8447</v>
      </c>
    </row>
    <row r="37" spans="1:20" ht="208" x14ac:dyDescent="0.2">
      <c r="A37" s="27">
        <v>2889</v>
      </c>
      <c r="B37" s="28" t="s">
        <v>2889</v>
      </c>
      <c r="C37" s="28" t="s">
        <v>6999</v>
      </c>
      <c r="D37" s="29">
        <v>3000</v>
      </c>
      <c r="E37" s="30">
        <v>1142</v>
      </c>
      <c r="F37" s="31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32">
        <v>38</v>
      </c>
      <c r="P37" s="27">
        <v>81.569999999999993</v>
      </c>
      <c r="Q37" s="33" t="s">
        <v>8341</v>
      </c>
      <c r="R37" s="27" t="s">
        <v>8342</v>
      </c>
      <c r="S37" s="34" t="s">
        <v>8448</v>
      </c>
      <c r="T37" s="34" t="s">
        <v>8449</v>
      </c>
    </row>
    <row r="38" spans="1:20" ht="224" x14ac:dyDescent="0.2">
      <c r="A38" s="27">
        <v>2890</v>
      </c>
      <c r="B38" s="28" t="s">
        <v>2890</v>
      </c>
      <c r="C38" s="28" t="s">
        <v>7000</v>
      </c>
      <c r="D38" s="29">
        <v>2000</v>
      </c>
      <c r="E38" s="30">
        <v>21</v>
      </c>
      <c r="F38" s="31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32">
        <v>1</v>
      </c>
      <c r="P38" s="27">
        <v>7</v>
      </c>
      <c r="Q38" s="33" t="s">
        <v>8341</v>
      </c>
      <c r="R38" s="27" t="s">
        <v>8342</v>
      </c>
      <c r="S38" s="34" t="s">
        <v>8402</v>
      </c>
      <c r="T38" s="34" t="s">
        <v>8450</v>
      </c>
    </row>
    <row r="39" spans="1:20" ht="192" x14ac:dyDescent="0.2">
      <c r="A39" s="27">
        <v>2891</v>
      </c>
      <c r="B39" s="28" t="s">
        <v>2891</v>
      </c>
      <c r="C39" s="28" t="s">
        <v>7001</v>
      </c>
      <c r="D39" s="29">
        <v>10000</v>
      </c>
      <c r="E39" s="30">
        <v>273</v>
      </c>
      <c r="F39" s="31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32">
        <v>3</v>
      </c>
      <c r="P39" s="27">
        <v>27.3</v>
      </c>
      <c r="Q39" s="33" t="s">
        <v>8341</v>
      </c>
      <c r="R39" s="27" t="s">
        <v>8342</v>
      </c>
      <c r="S39" s="34" t="s">
        <v>8451</v>
      </c>
      <c r="T39" s="34" t="s">
        <v>8452</v>
      </c>
    </row>
    <row r="40" spans="1:20" ht="192" x14ac:dyDescent="0.2">
      <c r="A40" s="27">
        <v>2892</v>
      </c>
      <c r="B40" s="28" t="s">
        <v>2892</v>
      </c>
      <c r="C40" s="28" t="s">
        <v>7002</v>
      </c>
      <c r="D40" s="29">
        <v>5500</v>
      </c>
      <c r="E40" s="30">
        <v>500</v>
      </c>
      <c r="F40" s="31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32">
        <v>9</v>
      </c>
      <c r="P40" s="27">
        <v>29.41</v>
      </c>
      <c r="Q40" s="33" t="s">
        <v>8341</v>
      </c>
      <c r="R40" s="27" t="s">
        <v>8342</v>
      </c>
      <c r="S40" s="34" t="s">
        <v>8453</v>
      </c>
      <c r="T40" s="34" t="s">
        <v>8454</v>
      </c>
    </row>
    <row r="41" spans="1:20" ht="80" x14ac:dyDescent="0.2">
      <c r="A41" s="27">
        <v>2893</v>
      </c>
      <c r="B41" s="28" t="s">
        <v>2893</v>
      </c>
      <c r="C41" s="28" t="s">
        <v>7003</v>
      </c>
      <c r="D41" s="29">
        <v>5000</v>
      </c>
      <c r="E41" s="30">
        <v>25</v>
      </c>
      <c r="F41" s="31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32">
        <v>1</v>
      </c>
      <c r="P41" s="27">
        <v>12.5</v>
      </c>
      <c r="Q41" s="33" t="s">
        <v>8341</v>
      </c>
      <c r="R41" s="27" t="s">
        <v>8342</v>
      </c>
      <c r="S41" s="34" t="s">
        <v>8455</v>
      </c>
      <c r="T41" s="34" t="s">
        <v>8456</v>
      </c>
    </row>
    <row r="42" spans="1:20" ht="80" x14ac:dyDescent="0.2">
      <c r="A42" s="27">
        <v>2894</v>
      </c>
      <c r="B42" s="28" t="s">
        <v>2894</v>
      </c>
      <c r="C42" s="28" t="s">
        <v>7004</v>
      </c>
      <c r="D42" s="29">
        <v>50000</v>
      </c>
      <c r="E42" s="30">
        <v>0</v>
      </c>
      <c r="F42" s="31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32">
        <v>0</v>
      </c>
      <c r="P42" s="27">
        <v>0</v>
      </c>
      <c r="Q42" s="33" t="s">
        <v>8341</v>
      </c>
      <c r="R42" s="27" t="s">
        <v>8342</v>
      </c>
      <c r="S42" s="34" t="s">
        <v>8457</v>
      </c>
      <c r="T42" s="34" t="s">
        <v>8458</v>
      </c>
    </row>
    <row r="43" spans="1:20" ht="208" x14ac:dyDescent="0.2">
      <c r="A43" s="27">
        <v>2895</v>
      </c>
      <c r="B43" s="28" t="s">
        <v>2895</v>
      </c>
      <c r="C43" s="28" t="s">
        <v>7005</v>
      </c>
      <c r="D43" s="29">
        <v>500</v>
      </c>
      <c r="E43" s="30">
        <v>23</v>
      </c>
      <c r="F43" s="31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32">
        <v>5</v>
      </c>
      <c r="P43" s="27">
        <v>5.75</v>
      </c>
      <c r="Q43" s="33" t="s">
        <v>8341</v>
      </c>
      <c r="R43" s="27" t="s">
        <v>8342</v>
      </c>
      <c r="S43" s="34" t="s">
        <v>8393</v>
      </c>
      <c r="T43" s="34" t="s">
        <v>8459</v>
      </c>
    </row>
    <row r="44" spans="1:20" ht="128" x14ac:dyDescent="0.2">
      <c r="A44" s="27">
        <v>2896</v>
      </c>
      <c r="B44" s="28" t="s">
        <v>2896</v>
      </c>
      <c r="C44" s="28" t="s">
        <v>7006</v>
      </c>
      <c r="D44" s="29">
        <v>3000</v>
      </c>
      <c r="E44" s="30">
        <v>625</v>
      </c>
      <c r="F44" s="31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32">
        <v>21</v>
      </c>
      <c r="P44" s="27">
        <v>52.08</v>
      </c>
      <c r="Q44" s="33" t="s">
        <v>8341</v>
      </c>
      <c r="R44" s="27" t="s">
        <v>8342</v>
      </c>
      <c r="S44" s="34" t="s">
        <v>8460</v>
      </c>
      <c r="T44" s="34" t="s">
        <v>8461</v>
      </c>
    </row>
    <row r="45" spans="1:20" ht="192" x14ac:dyDescent="0.2">
      <c r="A45" s="27">
        <v>2897</v>
      </c>
      <c r="B45" s="28" t="s">
        <v>2897</v>
      </c>
      <c r="C45" s="28" t="s">
        <v>7007</v>
      </c>
      <c r="D45" s="29">
        <v>12000</v>
      </c>
      <c r="E45" s="30">
        <v>550</v>
      </c>
      <c r="F45" s="31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32">
        <v>5</v>
      </c>
      <c r="P45" s="27">
        <v>183.33</v>
      </c>
      <c r="Q45" s="33" t="s">
        <v>8341</v>
      </c>
      <c r="R45" s="27" t="s">
        <v>8342</v>
      </c>
      <c r="S45" s="34" t="s">
        <v>8462</v>
      </c>
      <c r="T45" s="34" t="s">
        <v>8463</v>
      </c>
    </row>
    <row r="46" spans="1:20" ht="224" x14ac:dyDescent="0.2">
      <c r="A46" s="27">
        <v>2898</v>
      </c>
      <c r="B46" s="28" t="s">
        <v>2898</v>
      </c>
      <c r="C46" s="28" t="s">
        <v>7008</v>
      </c>
      <c r="D46" s="29">
        <v>7500</v>
      </c>
      <c r="E46" s="30">
        <v>316</v>
      </c>
      <c r="F46" s="31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32">
        <v>4</v>
      </c>
      <c r="P46" s="27">
        <v>26.33</v>
      </c>
      <c r="Q46" s="33" t="s">
        <v>8341</v>
      </c>
      <c r="R46" s="27" t="s">
        <v>8342</v>
      </c>
      <c r="S46" s="34" t="s">
        <v>8464</v>
      </c>
      <c r="T46" s="34" t="s">
        <v>8465</v>
      </c>
    </row>
    <row r="47" spans="1:20" ht="224" x14ac:dyDescent="0.2">
      <c r="A47" s="27">
        <v>2899</v>
      </c>
      <c r="B47" s="28" t="s">
        <v>2899</v>
      </c>
      <c r="C47" s="28" t="s">
        <v>7009</v>
      </c>
      <c r="D47" s="29">
        <v>10000</v>
      </c>
      <c r="E47" s="30">
        <v>0</v>
      </c>
      <c r="F47" s="31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32">
        <v>0</v>
      </c>
      <c r="P47" s="27">
        <v>0</v>
      </c>
      <c r="Q47" s="33" t="s">
        <v>8341</v>
      </c>
      <c r="R47" s="27" t="s">
        <v>8342</v>
      </c>
      <c r="S47" s="34" t="s">
        <v>8466</v>
      </c>
      <c r="T47" s="34" t="s">
        <v>8467</v>
      </c>
    </row>
    <row r="48" spans="1:20" ht="224" x14ac:dyDescent="0.2">
      <c r="A48" s="27">
        <v>2900</v>
      </c>
      <c r="B48" s="28" t="s">
        <v>2900</v>
      </c>
      <c r="C48" s="28" t="s">
        <v>7010</v>
      </c>
      <c r="D48" s="29">
        <v>5500</v>
      </c>
      <c r="E48" s="30">
        <v>3405</v>
      </c>
      <c r="F48" s="31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32">
        <v>62</v>
      </c>
      <c r="P48" s="27">
        <v>486.43</v>
      </c>
      <c r="Q48" s="33" t="s">
        <v>8341</v>
      </c>
      <c r="R48" s="27" t="s">
        <v>8342</v>
      </c>
      <c r="S48" s="34" t="s">
        <v>8468</v>
      </c>
      <c r="T48" s="34" t="s">
        <v>8450</v>
      </c>
    </row>
    <row r="49" spans="1:20" ht="176" x14ac:dyDescent="0.2">
      <c r="A49" s="27">
        <v>2901</v>
      </c>
      <c r="B49" s="28" t="s">
        <v>2901</v>
      </c>
      <c r="C49" s="28" t="s">
        <v>7011</v>
      </c>
      <c r="D49" s="29">
        <v>750</v>
      </c>
      <c r="E49" s="30">
        <v>6</v>
      </c>
      <c r="F49" s="31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32">
        <v>1</v>
      </c>
      <c r="P49" s="27">
        <v>3</v>
      </c>
      <c r="Q49" s="33" t="s">
        <v>8341</v>
      </c>
      <c r="R49" s="27" t="s">
        <v>8342</v>
      </c>
      <c r="S49" s="34" t="s">
        <v>8469</v>
      </c>
      <c r="T49" s="34" t="s">
        <v>8470</v>
      </c>
    </row>
    <row r="50" spans="1:20" ht="160" x14ac:dyDescent="0.2">
      <c r="A50" s="27">
        <v>2902</v>
      </c>
      <c r="B50" s="28" t="s">
        <v>2902</v>
      </c>
      <c r="C50" s="28" t="s">
        <v>7012</v>
      </c>
      <c r="D50" s="29">
        <v>150000</v>
      </c>
      <c r="E50" s="30">
        <v>25</v>
      </c>
      <c r="F50" s="31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32">
        <v>0</v>
      </c>
      <c r="P50" s="27">
        <v>25</v>
      </c>
      <c r="Q50" s="33" t="s">
        <v>8341</v>
      </c>
      <c r="R50" s="27" t="s">
        <v>8342</v>
      </c>
      <c r="S50" s="34" t="s">
        <v>8471</v>
      </c>
      <c r="T50" s="34" t="s">
        <v>8472</v>
      </c>
    </row>
    <row r="51" spans="1:20" ht="208" x14ac:dyDescent="0.2">
      <c r="A51" s="27">
        <v>2903</v>
      </c>
      <c r="B51" s="28" t="s">
        <v>2903</v>
      </c>
      <c r="C51" s="28" t="s">
        <v>7013</v>
      </c>
      <c r="D51" s="29">
        <v>5000</v>
      </c>
      <c r="E51" s="30">
        <v>39</v>
      </c>
      <c r="F51" s="31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32">
        <v>1</v>
      </c>
      <c r="P51" s="27">
        <v>9.75</v>
      </c>
      <c r="Q51" s="33" t="s">
        <v>8341</v>
      </c>
      <c r="R51" s="27" t="s">
        <v>8342</v>
      </c>
      <c r="S51" s="34" t="s">
        <v>8473</v>
      </c>
      <c r="T51" s="34" t="s">
        <v>8474</v>
      </c>
    </row>
    <row r="52" spans="1:20" ht="192" x14ac:dyDescent="0.2">
      <c r="A52" s="27">
        <v>2905</v>
      </c>
      <c r="B52" s="28" t="s">
        <v>2905</v>
      </c>
      <c r="C52" s="28" t="s">
        <v>7015</v>
      </c>
      <c r="D52" s="29">
        <v>3500</v>
      </c>
      <c r="E52" s="30">
        <v>622</v>
      </c>
      <c r="F52" s="31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32">
        <v>18</v>
      </c>
      <c r="P52" s="27">
        <v>36.590000000000003</v>
      </c>
      <c r="Q52" s="33" t="s">
        <v>8341</v>
      </c>
      <c r="R52" s="27" t="s">
        <v>8342</v>
      </c>
      <c r="S52" s="34" t="s">
        <v>8475</v>
      </c>
      <c r="T52" s="34" t="s">
        <v>8476</v>
      </c>
    </row>
    <row r="53" spans="1:20" ht="240" x14ac:dyDescent="0.2">
      <c r="A53" s="27">
        <v>2906</v>
      </c>
      <c r="B53" s="28" t="s">
        <v>2906</v>
      </c>
      <c r="C53" s="28" t="s">
        <v>7016</v>
      </c>
      <c r="D53" s="29">
        <v>6000</v>
      </c>
      <c r="E53" s="30">
        <v>565</v>
      </c>
      <c r="F53" s="31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32">
        <v>9</v>
      </c>
      <c r="P53" s="27">
        <v>80.709999999999994</v>
      </c>
      <c r="Q53" s="33" t="s">
        <v>8341</v>
      </c>
      <c r="R53" s="27" t="s">
        <v>8342</v>
      </c>
      <c r="S53" s="34" t="s">
        <v>8477</v>
      </c>
      <c r="T53" s="34" t="s">
        <v>8478</v>
      </c>
    </row>
    <row r="54" spans="1:20" ht="192" x14ac:dyDescent="0.2">
      <c r="A54" s="27">
        <v>2907</v>
      </c>
      <c r="B54" s="28" t="s">
        <v>2907</v>
      </c>
      <c r="C54" s="28" t="s">
        <v>7017</v>
      </c>
      <c r="D54" s="29">
        <v>2500</v>
      </c>
      <c r="E54" s="30">
        <v>2</v>
      </c>
      <c r="F54" s="31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32">
        <v>0</v>
      </c>
      <c r="P54" s="27">
        <v>1</v>
      </c>
      <c r="Q54" s="33" t="s">
        <v>8341</v>
      </c>
      <c r="R54" s="27" t="s">
        <v>8342</v>
      </c>
      <c r="S54" s="34" t="s">
        <v>8479</v>
      </c>
      <c r="T54" s="34" t="s">
        <v>8480</v>
      </c>
    </row>
    <row r="55" spans="1:20" ht="224" x14ac:dyDescent="0.2">
      <c r="A55" s="27">
        <v>2908</v>
      </c>
      <c r="B55" s="28" t="s">
        <v>2908</v>
      </c>
      <c r="C55" s="28" t="s">
        <v>7018</v>
      </c>
      <c r="D55" s="29">
        <v>9600</v>
      </c>
      <c r="E55" s="30">
        <v>264</v>
      </c>
      <c r="F55" s="31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32">
        <v>3</v>
      </c>
      <c r="P55" s="27">
        <v>52.8</v>
      </c>
      <c r="Q55" s="33" t="s">
        <v>8341</v>
      </c>
      <c r="R55" s="27" t="s">
        <v>8342</v>
      </c>
      <c r="S55" s="34" t="s">
        <v>8481</v>
      </c>
      <c r="T55" s="34" t="s">
        <v>8482</v>
      </c>
    </row>
    <row r="56" spans="1:20" ht="208" x14ac:dyDescent="0.2">
      <c r="A56" s="27">
        <v>2909</v>
      </c>
      <c r="B56" s="28" t="s">
        <v>2909</v>
      </c>
      <c r="C56" s="28" t="s">
        <v>7019</v>
      </c>
      <c r="D56" s="29">
        <v>180000</v>
      </c>
      <c r="E56" s="30">
        <v>20</v>
      </c>
      <c r="F56" s="31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32">
        <v>0</v>
      </c>
      <c r="P56" s="27">
        <v>20</v>
      </c>
      <c r="Q56" s="33" t="s">
        <v>8341</v>
      </c>
      <c r="R56" s="27" t="s">
        <v>8342</v>
      </c>
      <c r="S56" s="34" t="s">
        <v>8483</v>
      </c>
      <c r="T56" s="34" t="s">
        <v>8484</v>
      </c>
    </row>
    <row r="57" spans="1:20" ht="208" x14ac:dyDescent="0.2">
      <c r="A57" s="27">
        <v>2911</v>
      </c>
      <c r="B57" s="28" t="s">
        <v>2911</v>
      </c>
      <c r="C57" s="28" t="s">
        <v>7021</v>
      </c>
      <c r="D57" s="29">
        <v>1800</v>
      </c>
      <c r="E57" s="30">
        <v>657</v>
      </c>
      <c r="F57" s="31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32">
        <v>37</v>
      </c>
      <c r="P57" s="27">
        <v>46.93</v>
      </c>
      <c r="Q57" s="33" t="s">
        <v>8341</v>
      </c>
      <c r="R57" s="27" t="s">
        <v>8342</v>
      </c>
      <c r="S57" s="34" t="s">
        <v>8485</v>
      </c>
      <c r="T57" s="34" t="s">
        <v>8486</v>
      </c>
    </row>
    <row r="58" spans="1:20" ht="192" x14ac:dyDescent="0.2">
      <c r="A58" s="27">
        <v>2912</v>
      </c>
      <c r="B58" s="28" t="s">
        <v>2912</v>
      </c>
      <c r="C58" s="28" t="s">
        <v>7022</v>
      </c>
      <c r="D58" s="29">
        <v>14440</v>
      </c>
      <c r="E58" s="30">
        <v>2030</v>
      </c>
      <c r="F58" s="31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32">
        <v>14</v>
      </c>
      <c r="P58" s="27">
        <v>78.08</v>
      </c>
      <c r="Q58" s="33" t="s">
        <v>8341</v>
      </c>
      <c r="R58" s="27" t="s">
        <v>8342</v>
      </c>
      <c r="S58" s="34" t="s">
        <v>8487</v>
      </c>
      <c r="T58" s="34" t="s">
        <v>8488</v>
      </c>
    </row>
    <row r="59" spans="1:20" ht="208" x14ac:dyDescent="0.2">
      <c r="A59" s="27">
        <v>2913</v>
      </c>
      <c r="B59" s="28" t="s">
        <v>2913</v>
      </c>
      <c r="C59" s="28" t="s">
        <v>7023</v>
      </c>
      <c r="D59" s="29">
        <v>10000</v>
      </c>
      <c r="E59" s="30">
        <v>2</v>
      </c>
      <c r="F59" s="31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32">
        <v>0</v>
      </c>
      <c r="P59" s="27">
        <v>1</v>
      </c>
      <c r="Q59" s="33" t="s">
        <v>8341</v>
      </c>
      <c r="R59" s="27" t="s">
        <v>8342</v>
      </c>
      <c r="S59" s="34" t="s">
        <v>8489</v>
      </c>
      <c r="T59" s="34" t="s">
        <v>8391</v>
      </c>
    </row>
    <row r="60" spans="1:20" ht="240" x14ac:dyDescent="0.2">
      <c r="A60" s="27">
        <v>2917</v>
      </c>
      <c r="B60" s="28" t="s">
        <v>2917</v>
      </c>
      <c r="C60" s="28" t="s">
        <v>7027</v>
      </c>
      <c r="D60" s="29">
        <v>2000</v>
      </c>
      <c r="E60" s="30">
        <v>437</v>
      </c>
      <c r="F60" s="31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32">
        <v>22</v>
      </c>
      <c r="P60" s="27">
        <v>48.56</v>
      </c>
      <c r="Q60" s="33" t="s">
        <v>8341</v>
      </c>
      <c r="R60" s="27" t="s">
        <v>8342</v>
      </c>
      <c r="S60" s="34" t="s">
        <v>8490</v>
      </c>
      <c r="T60" s="34" t="s">
        <v>8491</v>
      </c>
    </row>
    <row r="61" spans="1:20" ht="208" x14ac:dyDescent="0.2">
      <c r="A61" s="27">
        <v>2918</v>
      </c>
      <c r="B61" s="28" t="s">
        <v>2918</v>
      </c>
      <c r="C61" s="28" t="s">
        <v>7028</v>
      </c>
      <c r="D61" s="29">
        <v>5000</v>
      </c>
      <c r="E61" s="30">
        <v>1362</v>
      </c>
      <c r="F61" s="31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32">
        <v>27</v>
      </c>
      <c r="P61" s="27">
        <v>68.099999999999994</v>
      </c>
      <c r="Q61" s="33" t="s">
        <v>8341</v>
      </c>
      <c r="R61" s="27" t="s">
        <v>8342</v>
      </c>
      <c r="S61" s="34" t="s">
        <v>8464</v>
      </c>
      <c r="T61" s="34" t="s">
        <v>8492</v>
      </c>
    </row>
    <row r="62" spans="1:20" ht="160" x14ac:dyDescent="0.2">
      <c r="A62" s="27">
        <v>2919</v>
      </c>
      <c r="B62" s="28" t="s">
        <v>2919</v>
      </c>
      <c r="C62" s="28" t="s">
        <v>7029</v>
      </c>
      <c r="D62" s="29">
        <v>600</v>
      </c>
      <c r="E62" s="30">
        <v>51</v>
      </c>
      <c r="F62" s="31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32">
        <v>9</v>
      </c>
      <c r="P62" s="27">
        <v>8.5</v>
      </c>
      <c r="Q62" s="33" t="s">
        <v>8341</v>
      </c>
      <c r="R62" s="27" t="s">
        <v>8342</v>
      </c>
      <c r="S62" s="34" t="s">
        <v>8493</v>
      </c>
      <c r="T62" s="34" t="s">
        <v>8494</v>
      </c>
    </row>
    <row r="63" spans="1:20" ht="160" x14ac:dyDescent="0.2">
      <c r="A63" s="27">
        <v>3728</v>
      </c>
      <c r="B63" s="28" t="s">
        <v>3725</v>
      </c>
      <c r="C63" s="28" t="s">
        <v>7838</v>
      </c>
      <c r="D63" s="29">
        <v>20000</v>
      </c>
      <c r="E63" s="30">
        <v>1862</v>
      </c>
      <c r="F63" s="31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32">
        <v>9</v>
      </c>
      <c r="P63" s="27">
        <v>60.06</v>
      </c>
      <c r="Q63" s="33" t="s">
        <v>8341</v>
      </c>
      <c r="R63" s="27" t="s">
        <v>8342</v>
      </c>
      <c r="S63" s="34" t="s">
        <v>8495</v>
      </c>
      <c r="T63" s="34" t="s">
        <v>8496</v>
      </c>
    </row>
    <row r="64" spans="1:20" ht="208" x14ac:dyDescent="0.2">
      <c r="A64" s="27">
        <v>3729</v>
      </c>
      <c r="B64" s="28" t="s">
        <v>3726</v>
      </c>
      <c r="C64" s="28" t="s">
        <v>7839</v>
      </c>
      <c r="D64" s="29">
        <v>5000</v>
      </c>
      <c r="E64" s="30">
        <v>362</v>
      </c>
      <c r="F64" s="31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32">
        <v>7</v>
      </c>
      <c r="P64" s="27">
        <v>72.400000000000006</v>
      </c>
      <c r="Q64" s="33" t="s">
        <v>8341</v>
      </c>
      <c r="R64" s="27" t="s">
        <v>8342</v>
      </c>
      <c r="S64" s="34" t="s">
        <v>8497</v>
      </c>
      <c r="T64" s="34" t="s">
        <v>8498</v>
      </c>
    </row>
    <row r="65" spans="1:20" ht="208" x14ac:dyDescent="0.2">
      <c r="A65" s="27">
        <v>3730</v>
      </c>
      <c r="B65" s="28" t="s">
        <v>3727</v>
      </c>
      <c r="C65" s="28" t="s">
        <v>7840</v>
      </c>
      <c r="D65" s="29">
        <v>1000</v>
      </c>
      <c r="E65" s="30">
        <v>100</v>
      </c>
      <c r="F65" s="31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32">
        <v>10</v>
      </c>
      <c r="P65" s="27">
        <v>100</v>
      </c>
      <c r="Q65" s="33" t="s">
        <v>8341</v>
      </c>
      <c r="R65" s="27" t="s">
        <v>8342</v>
      </c>
      <c r="S65" s="34" t="s">
        <v>8499</v>
      </c>
      <c r="T65" s="34" t="s">
        <v>8500</v>
      </c>
    </row>
    <row r="66" spans="1:20" ht="224" x14ac:dyDescent="0.2">
      <c r="A66" s="27">
        <v>3731</v>
      </c>
      <c r="B66" s="28" t="s">
        <v>3728</v>
      </c>
      <c r="C66" s="28" t="s">
        <v>7841</v>
      </c>
      <c r="D66" s="29">
        <v>5500</v>
      </c>
      <c r="E66" s="30">
        <v>620</v>
      </c>
      <c r="F66" s="31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32">
        <v>11</v>
      </c>
      <c r="P66" s="27">
        <v>51.67</v>
      </c>
      <c r="Q66" s="33" t="s">
        <v>8341</v>
      </c>
      <c r="R66" s="27" t="s">
        <v>8342</v>
      </c>
      <c r="S66" s="34" t="s">
        <v>8501</v>
      </c>
      <c r="T66" s="34" t="s">
        <v>8502</v>
      </c>
    </row>
    <row r="67" spans="1:20" ht="176" x14ac:dyDescent="0.2">
      <c r="A67" s="27">
        <v>3733</v>
      </c>
      <c r="B67" s="28" t="s">
        <v>3730</v>
      </c>
      <c r="C67" s="28" t="s">
        <v>7843</v>
      </c>
      <c r="D67" s="29">
        <v>1500</v>
      </c>
      <c r="E67" s="30">
        <v>0</v>
      </c>
      <c r="F67" s="31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32">
        <v>0</v>
      </c>
      <c r="P67" s="27">
        <v>0</v>
      </c>
      <c r="Q67" s="33" t="s">
        <v>8341</v>
      </c>
      <c r="R67" s="27" t="s">
        <v>8342</v>
      </c>
      <c r="S67" s="34" t="s">
        <v>8383</v>
      </c>
      <c r="T67" s="34" t="s">
        <v>8503</v>
      </c>
    </row>
    <row r="68" spans="1:20" ht="224" x14ac:dyDescent="0.2">
      <c r="A68" s="27">
        <v>3734</v>
      </c>
      <c r="B68" s="28" t="s">
        <v>3731</v>
      </c>
      <c r="C68" s="28" t="s">
        <v>7844</v>
      </c>
      <c r="D68" s="29">
        <v>1500</v>
      </c>
      <c r="E68" s="30">
        <v>427</v>
      </c>
      <c r="F68" s="31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32">
        <v>28</v>
      </c>
      <c r="P68" s="27">
        <v>61</v>
      </c>
      <c r="Q68" s="33" t="s">
        <v>8341</v>
      </c>
      <c r="R68" s="27" t="s">
        <v>8342</v>
      </c>
      <c r="S68" s="34" t="s">
        <v>8504</v>
      </c>
      <c r="T68" s="34" t="s">
        <v>8505</v>
      </c>
    </row>
    <row r="69" spans="1:20" ht="160" x14ac:dyDescent="0.2">
      <c r="A69" s="27">
        <v>3737</v>
      </c>
      <c r="B69" s="28" t="s">
        <v>3734</v>
      </c>
      <c r="C69" s="28" t="s">
        <v>7847</v>
      </c>
      <c r="D69" s="29">
        <v>700</v>
      </c>
      <c r="E69" s="30">
        <v>150</v>
      </c>
      <c r="F69" s="31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32">
        <v>21</v>
      </c>
      <c r="P69" s="27">
        <v>37.5</v>
      </c>
      <c r="Q69" s="33" t="s">
        <v>8341</v>
      </c>
      <c r="R69" s="27" t="s">
        <v>8342</v>
      </c>
      <c r="S69" s="34" t="s">
        <v>8506</v>
      </c>
      <c r="T69" s="34" t="s">
        <v>8507</v>
      </c>
    </row>
    <row r="70" spans="1:20" ht="224" x14ac:dyDescent="0.2">
      <c r="A70" s="27">
        <v>3740</v>
      </c>
      <c r="B70" s="28" t="s">
        <v>3737</v>
      </c>
      <c r="C70" s="28" t="s">
        <v>7850</v>
      </c>
      <c r="D70" s="29">
        <v>2000</v>
      </c>
      <c r="E70" s="30">
        <v>358</v>
      </c>
      <c r="F70" s="31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32">
        <v>18</v>
      </c>
      <c r="P70" s="27">
        <v>25.57</v>
      </c>
      <c r="Q70" s="33" t="s">
        <v>8341</v>
      </c>
      <c r="R70" s="27" t="s">
        <v>8342</v>
      </c>
      <c r="S70" s="34" t="s">
        <v>8508</v>
      </c>
      <c r="T70" s="34" t="s">
        <v>8509</v>
      </c>
    </row>
    <row r="71" spans="1:20" ht="176" x14ac:dyDescent="0.2">
      <c r="A71" s="27">
        <v>3741</v>
      </c>
      <c r="B71" s="28" t="s">
        <v>3738</v>
      </c>
      <c r="C71" s="28" t="s">
        <v>7851</v>
      </c>
      <c r="D71" s="29">
        <v>20000</v>
      </c>
      <c r="E71" s="30">
        <v>0</v>
      </c>
      <c r="F71" s="31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32">
        <v>0</v>
      </c>
      <c r="P71" s="27">
        <v>0</v>
      </c>
      <c r="Q71" s="33" t="s">
        <v>8341</v>
      </c>
      <c r="R71" s="27" t="s">
        <v>8342</v>
      </c>
      <c r="S71" s="34" t="s">
        <v>8510</v>
      </c>
      <c r="T71" s="34" t="s">
        <v>8511</v>
      </c>
    </row>
    <row r="72" spans="1:20" ht="192" x14ac:dyDescent="0.2">
      <c r="A72" s="27">
        <v>3742</v>
      </c>
      <c r="B72" s="28" t="s">
        <v>3739</v>
      </c>
      <c r="C72" s="28" t="s">
        <v>7852</v>
      </c>
      <c r="D72" s="29">
        <v>5000</v>
      </c>
      <c r="E72" s="30">
        <v>100</v>
      </c>
      <c r="F72" s="31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32">
        <v>2</v>
      </c>
      <c r="P72" s="27">
        <v>25</v>
      </c>
      <c r="Q72" s="33" t="s">
        <v>8341</v>
      </c>
      <c r="R72" s="27" t="s">
        <v>8342</v>
      </c>
      <c r="S72" s="34" t="s">
        <v>8390</v>
      </c>
      <c r="T72" s="34" t="s">
        <v>8391</v>
      </c>
    </row>
    <row r="73" spans="1:20" ht="160" x14ac:dyDescent="0.2">
      <c r="A73" s="27">
        <v>3743</v>
      </c>
      <c r="B73" s="28" t="s">
        <v>3740</v>
      </c>
      <c r="C73" s="28" t="s">
        <v>7853</v>
      </c>
      <c r="D73" s="29">
        <v>2200</v>
      </c>
      <c r="E73" s="30">
        <v>0</v>
      </c>
      <c r="F73" s="31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32">
        <v>0</v>
      </c>
      <c r="P73" s="27">
        <v>0</v>
      </c>
      <c r="Q73" s="33" t="s">
        <v>8341</v>
      </c>
      <c r="R73" s="27" t="s">
        <v>8342</v>
      </c>
      <c r="S73" s="34" t="s">
        <v>8512</v>
      </c>
      <c r="T73" s="34" t="s">
        <v>8513</v>
      </c>
    </row>
    <row r="74" spans="1:20" ht="192" x14ac:dyDescent="0.2">
      <c r="A74" s="27">
        <v>3744</v>
      </c>
      <c r="B74" s="28" t="s">
        <v>3741</v>
      </c>
      <c r="C74" s="28" t="s">
        <v>7854</v>
      </c>
      <c r="D74" s="29">
        <v>1200</v>
      </c>
      <c r="E74" s="30">
        <v>0</v>
      </c>
      <c r="F74" s="31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32">
        <v>0</v>
      </c>
      <c r="P74" s="27">
        <v>0</v>
      </c>
      <c r="Q74" s="33" t="s">
        <v>8341</v>
      </c>
      <c r="R74" s="27" t="s">
        <v>8342</v>
      </c>
      <c r="S74" s="34" t="s">
        <v>8512</v>
      </c>
      <c r="T74" s="34" t="s">
        <v>8514</v>
      </c>
    </row>
    <row r="75" spans="1:20" ht="160" x14ac:dyDescent="0.2">
      <c r="A75" s="27">
        <v>3745</v>
      </c>
      <c r="B75" s="28" t="s">
        <v>3742</v>
      </c>
      <c r="C75" s="28" t="s">
        <v>7855</v>
      </c>
      <c r="D75" s="29">
        <v>100</v>
      </c>
      <c r="E75" s="30">
        <v>10</v>
      </c>
      <c r="F75" s="31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32">
        <v>10</v>
      </c>
      <c r="P75" s="27">
        <v>10</v>
      </c>
      <c r="Q75" s="33" t="s">
        <v>8341</v>
      </c>
      <c r="R75" s="27" t="s">
        <v>8342</v>
      </c>
      <c r="S75" s="34" t="s">
        <v>8402</v>
      </c>
      <c r="T75" s="34" t="s">
        <v>8515</v>
      </c>
    </row>
    <row r="76" spans="1:20" ht="80" x14ac:dyDescent="0.2">
      <c r="A76" s="27">
        <v>3746</v>
      </c>
      <c r="B76" s="28" t="s">
        <v>3743</v>
      </c>
      <c r="C76" s="28" t="s">
        <v>7856</v>
      </c>
      <c r="D76" s="29">
        <v>8500</v>
      </c>
      <c r="E76" s="30">
        <v>202</v>
      </c>
      <c r="F76" s="31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32">
        <v>2</v>
      </c>
      <c r="P76" s="27">
        <v>202</v>
      </c>
      <c r="Q76" s="33" t="s">
        <v>8341</v>
      </c>
      <c r="R76" s="27" t="s">
        <v>8342</v>
      </c>
      <c r="S76" s="34" t="s">
        <v>8516</v>
      </c>
      <c r="T76" s="34" t="s">
        <v>8517</v>
      </c>
    </row>
    <row r="77" spans="1:20" ht="208" x14ac:dyDescent="0.2">
      <c r="A77" s="27">
        <v>3841</v>
      </c>
      <c r="B77" s="28" t="s">
        <v>3838</v>
      </c>
      <c r="C77" s="28" t="s">
        <v>7950</v>
      </c>
      <c r="D77" s="29">
        <v>10000</v>
      </c>
      <c r="E77" s="30">
        <v>872</v>
      </c>
      <c r="F77" s="31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32">
        <v>9</v>
      </c>
      <c r="P77" s="27">
        <v>25.65</v>
      </c>
      <c r="Q77" s="33" t="s">
        <v>8341</v>
      </c>
      <c r="R77" s="27" t="s">
        <v>8342</v>
      </c>
      <c r="S77" s="34" t="s">
        <v>8518</v>
      </c>
      <c r="T77" s="34" t="s">
        <v>8519</v>
      </c>
    </row>
    <row r="78" spans="1:20" ht="192" x14ac:dyDescent="0.2">
      <c r="A78" s="27">
        <v>3843</v>
      </c>
      <c r="B78" s="28" t="s">
        <v>3840</v>
      </c>
      <c r="C78" s="28" t="s">
        <v>7952</v>
      </c>
      <c r="D78" s="29">
        <v>5000</v>
      </c>
      <c r="E78" s="30">
        <v>1065</v>
      </c>
      <c r="F78" s="31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32">
        <v>21</v>
      </c>
      <c r="P78" s="27">
        <v>56.05</v>
      </c>
      <c r="Q78" s="33" t="s">
        <v>8341</v>
      </c>
      <c r="R78" s="27" t="s">
        <v>8342</v>
      </c>
      <c r="S78" s="34" t="s">
        <v>8520</v>
      </c>
      <c r="T78" s="34" t="s">
        <v>8521</v>
      </c>
    </row>
    <row r="79" spans="1:20" ht="224" x14ac:dyDescent="0.2">
      <c r="A79" s="27">
        <v>3844</v>
      </c>
      <c r="B79" s="28" t="s">
        <v>3841</v>
      </c>
      <c r="C79" s="28" t="s">
        <v>7953</v>
      </c>
      <c r="D79" s="29">
        <v>9800</v>
      </c>
      <c r="E79" s="30">
        <v>4066</v>
      </c>
      <c r="F79" s="31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32">
        <v>41</v>
      </c>
      <c r="P79" s="27">
        <v>81.319999999999993</v>
      </c>
      <c r="Q79" s="33" t="s">
        <v>8341</v>
      </c>
      <c r="R79" s="27" t="s">
        <v>8342</v>
      </c>
      <c r="S79" s="34" t="s">
        <v>8520</v>
      </c>
      <c r="T79" s="34" t="s">
        <v>8512</v>
      </c>
    </row>
    <row r="80" spans="1:20" ht="192" x14ac:dyDescent="0.2">
      <c r="A80" s="27">
        <v>3845</v>
      </c>
      <c r="B80" s="28" t="s">
        <v>3842</v>
      </c>
      <c r="C80" s="28" t="s">
        <v>7954</v>
      </c>
      <c r="D80" s="29">
        <v>40000</v>
      </c>
      <c r="E80" s="30">
        <v>842</v>
      </c>
      <c r="F80" s="31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32">
        <v>2</v>
      </c>
      <c r="P80" s="27">
        <v>70.17</v>
      </c>
      <c r="Q80" s="33" t="s">
        <v>8341</v>
      </c>
      <c r="R80" s="27" t="s">
        <v>8342</v>
      </c>
      <c r="S80" s="34" t="s">
        <v>8522</v>
      </c>
      <c r="T80" s="34" t="s">
        <v>8464</v>
      </c>
    </row>
    <row r="81" spans="1:20" ht="192" x14ac:dyDescent="0.2">
      <c r="A81" s="27">
        <v>3846</v>
      </c>
      <c r="B81" s="28" t="s">
        <v>3843</v>
      </c>
      <c r="C81" s="28" t="s">
        <v>7955</v>
      </c>
      <c r="D81" s="29">
        <v>7000</v>
      </c>
      <c r="E81" s="30">
        <v>189</v>
      </c>
      <c r="F81" s="31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32">
        <v>3</v>
      </c>
      <c r="P81" s="27">
        <v>23.63</v>
      </c>
      <c r="Q81" s="33" t="s">
        <v>8341</v>
      </c>
      <c r="R81" s="27" t="s">
        <v>8342</v>
      </c>
      <c r="S81" s="34" t="s">
        <v>8523</v>
      </c>
      <c r="T81" s="34" t="s">
        <v>8433</v>
      </c>
    </row>
    <row r="82" spans="1:20" ht="192" x14ac:dyDescent="0.2">
      <c r="A82" s="27">
        <v>3847</v>
      </c>
      <c r="B82" s="28" t="s">
        <v>3844</v>
      </c>
      <c r="C82" s="28" t="s">
        <v>7956</v>
      </c>
      <c r="D82" s="29">
        <v>10500</v>
      </c>
      <c r="E82" s="30">
        <v>1697</v>
      </c>
      <c r="F82" s="31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32">
        <v>16</v>
      </c>
      <c r="P82" s="27">
        <v>188.56</v>
      </c>
      <c r="Q82" s="33" t="s">
        <v>8341</v>
      </c>
      <c r="R82" s="27" t="s">
        <v>8342</v>
      </c>
      <c r="S82" s="34" t="s">
        <v>8524</v>
      </c>
      <c r="T82" s="34" t="s">
        <v>8525</v>
      </c>
    </row>
    <row r="83" spans="1:20" ht="208" x14ac:dyDescent="0.2">
      <c r="A83" s="27">
        <v>3848</v>
      </c>
      <c r="B83" s="28" t="s">
        <v>3845</v>
      </c>
      <c r="C83" s="28" t="s">
        <v>7957</v>
      </c>
      <c r="D83" s="29">
        <v>13000</v>
      </c>
      <c r="E83" s="30">
        <v>2129</v>
      </c>
      <c r="F83" s="31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32">
        <v>16</v>
      </c>
      <c r="P83" s="27">
        <v>49.51</v>
      </c>
      <c r="Q83" s="33" t="s">
        <v>8341</v>
      </c>
      <c r="R83" s="27" t="s">
        <v>8342</v>
      </c>
      <c r="S83" s="34" t="s">
        <v>8526</v>
      </c>
      <c r="T83" s="34" t="s">
        <v>8527</v>
      </c>
    </row>
    <row r="84" spans="1:20" ht="144" x14ac:dyDescent="0.2">
      <c r="A84" s="27">
        <v>3850</v>
      </c>
      <c r="B84" s="28" t="s">
        <v>3847</v>
      </c>
      <c r="C84" s="28" t="s">
        <v>7959</v>
      </c>
      <c r="D84" s="29">
        <v>1000</v>
      </c>
      <c r="E84" s="30">
        <v>38</v>
      </c>
      <c r="F84" s="31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32">
        <v>4</v>
      </c>
      <c r="P84" s="27">
        <v>9.5</v>
      </c>
      <c r="Q84" s="33" t="s">
        <v>8341</v>
      </c>
      <c r="R84" s="27" t="s">
        <v>8342</v>
      </c>
      <c r="S84" s="34" t="s">
        <v>8528</v>
      </c>
      <c r="T84" s="34" t="s">
        <v>8529</v>
      </c>
    </row>
    <row r="85" spans="1:20" ht="176" x14ac:dyDescent="0.2">
      <c r="A85" s="27">
        <v>3852</v>
      </c>
      <c r="B85" s="28" t="s">
        <v>3849</v>
      </c>
      <c r="C85" s="28" t="s">
        <v>7961</v>
      </c>
      <c r="D85" s="29">
        <v>10000</v>
      </c>
      <c r="E85" s="30">
        <v>20</v>
      </c>
      <c r="F85" s="31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32">
        <v>0</v>
      </c>
      <c r="P85" s="27">
        <v>10</v>
      </c>
      <c r="Q85" s="33" t="s">
        <v>8341</v>
      </c>
      <c r="R85" s="27" t="s">
        <v>8342</v>
      </c>
      <c r="S85" s="34" t="s">
        <v>8530</v>
      </c>
      <c r="T85" s="34" t="s">
        <v>8531</v>
      </c>
    </row>
    <row r="86" spans="1:20" ht="144" x14ac:dyDescent="0.2">
      <c r="A86" s="27">
        <v>3853</v>
      </c>
      <c r="B86" s="28" t="s">
        <v>3850</v>
      </c>
      <c r="C86" s="28" t="s">
        <v>7962</v>
      </c>
      <c r="D86" s="29">
        <v>100000</v>
      </c>
      <c r="E86" s="30">
        <v>26</v>
      </c>
      <c r="F86" s="31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32">
        <v>0</v>
      </c>
      <c r="P86" s="27">
        <v>13</v>
      </c>
      <c r="Q86" s="33" t="s">
        <v>8341</v>
      </c>
      <c r="R86" s="27" t="s">
        <v>8342</v>
      </c>
      <c r="S86" s="34" t="s">
        <v>8532</v>
      </c>
      <c r="T86" s="34" t="s">
        <v>8533</v>
      </c>
    </row>
    <row r="87" spans="1:20" ht="112" x14ac:dyDescent="0.2">
      <c r="A87" s="27">
        <v>3854</v>
      </c>
      <c r="B87" s="28" t="s">
        <v>3851</v>
      </c>
      <c r="C87" s="28" t="s">
        <v>7963</v>
      </c>
      <c r="D87" s="29">
        <v>11000</v>
      </c>
      <c r="E87" s="30">
        <v>1788</v>
      </c>
      <c r="F87" s="31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32">
        <v>16</v>
      </c>
      <c r="P87" s="27">
        <v>89.4</v>
      </c>
      <c r="Q87" s="33" t="s">
        <v>8341</v>
      </c>
      <c r="R87" s="27" t="s">
        <v>8342</v>
      </c>
      <c r="S87" s="34" t="s">
        <v>8383</v>
      </c>
      <c r="T87" s="34" t="s">
        <v>8534</v>
      </c>
    </row>
    <row r="88" spans="1:20" ht="224" x14ac:dyDescent="0.2">
      <c r="A88" s="27">
        <v>3855</v>
      </c>
      <c r="B88" s="28" t="s">
        <v>3852</v>
      </c>
      <c r="C88" s="28" t="s">
        <v>7964</v>
      </c>
      <c r="D88" s="29">
        <v>1000</v>
      </c>
      <c r="E88" s="30">
        <v>25</v>
      </c>
      <c r="F88" s="31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32">
        <v>3</v>
      </c>
      <c r="P88" s="27">
        <v>25</v>
      </c>
      <c r="Q88" s="33" t="s">
        <v>8341</v>
      </c>
      <c r="R88" s="27" t="s">
        <v>8342</v>
      </c>
      <c r="S88" s="34" t="s">
        <v>8535</v>
      </c>
      <c r="T88" s="34" t="s">
        <v>8504</v>
      </c>
    </row>
    <row r="89" spans="1:20" ht="224" x14ac:dyDescent="0.2">
      <c r="A89" s="27">
        <v>3856</v>
      </c>
      <c r="B89" s="28" t="s">
        <v>3853</v>
      </c>
      <c r="C89" s="28" t="s">
        <v>7965</v>
      </c>
      <c r="D89" s="29">
        <v>5000</v>
      </c>
      <c r="E89" s="30">
        <v>1</v>
      </c>
      <c r="F89" s="31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32">
        <v>0</v>
      </c>
      <c r="P89" s="27">
        <v>1</v>
      </c>
      <c r="Q89" s="33" t="s">
        <v>8341</v>
      </c>
      <c r="R89" s="27" t="s">
        <v>8342</v>
      </c>
      <c r="S89" s="34" t="s">
        <v>8497</v>
      </c>
      <c r="T89" s="34" t="s">
        <v>8536</v>
      </c>
    </row>
    <row r="90" spans="1:20" ht="208" x14ac:dyDescent="0.2">
      <c r="A90" s="27">
        <v>3857</v>
      </c>
      <c r="B90" s="28" t="s">
        <v>3854</v>
      </c>
      <c r="C90" s="28" t="s">
        <v>7966</v>
      </c>
      <c r="D90" s="29">
        <v>5000</v>
      </c>
      <c r="E90" s="30">
        <v>260</v>
      </c>
      <c r="F90" s="31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32">
        <v>5</v>
      </c>
      <c r="P90" s="27">
        <v>65</v>
      </c>
      <c r="Q90" s="33" t="s">
        <v>8341</v>
      </c>
      <c r="R90" s="27" t="s">
        <v>8342</v>
      </c>
      <c r="S90" s="34" t="s">
        <v>8537</v>
      </c>
      <c r="T90" s="34" t="s">
        <v>8538</v>
      </c>
    </row>
    <row r="91" spans="1:20" ht="192" x14ac:dyDescent="0.2">
      <c r="A91" s="27">
        <v>3859</v>
      </c>
      <c r="B91" s="28" t="s">
        <v>3856</v>
      </c>
      <c r="C91" s="28" t="s">
        <v>7968</v>
      </c>
      <c r="D91" s="29">
        <v>2500</v>
      </c>
      <c r="E91" s="30">
        <v>1</v>
      </c>
      <c r="F91" s="31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32">
        <v>0</v>
      </c>
      <c r="P91" s="27">
        <v>1</v>
      </c>
      <c r="Q91" s="33" t="s">
        <v>8341</v>
      </c>
      <c r="R91" s="27" t="s">
        <v>8342</v>
      </c>
      <c r="S91" s="34" t="s">
        <v>8539</v>
      </c>
      <c r="T91" s="34" t="s">
        <v>8540</v>
      </c>
    </row>
    <row r="92" spans="1:20" ht="192" x14ac:dyDescent="0.2">
      <c r="A92" s="27">
        <v>3860</v>
      </c>
      <c r="B92" s="28" t="s">
        <v>3857</v>
      </c>
      <c r="C92" s="28" t="s">
        <v>7969</v>
      </c>
      <c r="D92" s="29">
        <v>6000</v>
      </c>
      <c r="E92" s="30">
        <v>1060</v>
      </c>
      <c r="F92" s="31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32">
        <v>18</v>
      </c>
      <c r="P92" s="27">
        <v>81.540000000000006</v>
      </c>
      <c r="Q92" s="33" t="s">
        <v>8341</v>
      </c>
      <c r="R92" s="27" t="s">
        <v>8342</v>
      </c>
      <c r="S92" s="34" t="s">
        <v>8508</v>
      </c>
      <c r="T92" s="34" t="s">
        <v>8509</v>
      </c>
    </row>
    <row r="93" spans="1:20" ht="48" x14ac:dyDescent="0.2">
      <c r="A93" s="27">
        <v>3861</v>
      </c>
      <c r="B93" s="28" t="s">
        <v>3858</v>
      </c>
      <c r="C93" s="28" t="s">
        <v>7970</v>
      </c>
      <c r="D93" s="29">
        <v>2000</v>
      </c>
      <c r="E93" s="30">
        <v>100</v>
      </c>
      <c r="F93" s="31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32">
        <v>5</v>
      </c>
      <c r="P93" s="27">
        <v>100</v>
      </c>
      <c r="Q93" s="33" t="s">
        <v>8341</v>
      </c>
      <c r="R93" s="27" t="s">
        <v>8342</v>
      </c>
      <c r="S93" s="34" t="s">
        <v>8541</v>
      </c>
      <c r="T93" s="34" t="s">
        <v>8542</v>
      </c>
    </row>
    <row r="94" spans="1:20" ht="128" x14ac:dyDescent="0.2">
      <c r="A94" s="27">
        <v>3862</v>
      </c>
      <c r="B94" s="28" t="s">
        <v>3859</v>
      </c>
      <c r="C94" s="28" t="s">
        <v>7971</v>
      </c>
      <c r="D94" s="29">
        <v>7500</v>
      </c>
      <c r="E94" s="30">
        <v>1</v>
      </c>
      <c r="F94" s="31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32">
        <v>0</v>
      </c>
      <c r="P94" s="27">
        <v>1</v>
      </c>
      <c r="Q94" s="33" t="s">
        <v>8341</v>
      </c>
      <c r="R94" s="27" t="s">
        <v>8342</v>
      </c>
      <c r="S94" s="34" t="s">
        <v>8543</v>
      </c>
      <c r="T94" s="34" t="s">
        <v>8544</v>
      </c>
    </row>
    <row r="95" spans="1:20" ht="208" x14ac:dyDescent="0.2">
      <c r="A95" s="27">
        <v>3863</v>
      </c>
      <c r="B95" s="28" t="s">
        <v>3860</v>
      </c>
      <c r="C95" s="28" t="s">
        <v>7972</v>
      </c>
      <c r="D95" s="29">
        <v>6000</v>
      </c>
      <c r="E95" s="30">
        <v>0</v>
      </c>
      <c r="F95" s="31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32">
        <v>0</v>
      </c>
      <c r="P95" s="27">
        <v>0</v>
      </c>
      <c r="Q95" s="33" t="s">
        <v>8341</v>
      </c>
      <c r="R95" s="27" t="s">
        <v>8342</v>
      </c>
      <c r="S95" s="34" t="s">
        <v>8545</v>
      </c>
      <c r="T95" s="34" t="s">
        <v>8546</v>
      </c>
    </row>
    <row r="96" spans="1:20" ht="208" x14ac:dyDescent="0.2">
      <c r="A96" s="27">
        <v>3864</v>
      </c>
      <c r="B96" s="28" t="s">
        <v>3861</v>
      </c>
      <c r="C96" s="28" t="s">
        <v>7973</v>
      </c>
      <c r="D96" s="29">
        <v>5000</v>
      </c>
      <c r="E96" s="30">
        <v>60</v>
      </c>
      <c r="F96" s="31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32">
        <v>1</v>
      </c>
      <c r="P96" s="27">
        <v>20</v>
      </c>
      <c r="Q96" s="33" t="s">
        <v>8341</v>
      </c>
      <c r="R96" s="27" t="s">
        <v>8342</v>
      </c>
      <c r="S96" s="34" t="s">
        <v>8527</v>
      </c>
      <c r="T96" s="34" t="s">
        <v>8510</v>
      </c>
    </row>
    <row r="97" spans="1:20" ht="112" x14ac:dyDescent="0.2">
      <c r="A97" s="27">
        <v>3866</v>
      </c>
      <c r="B97" s="28" t="s">
        <v>3863</v>
      </c>
      <c r="C97" s="28" t="s">
        <v>7975</v>
      </c>
      <c r="D97" s="29">
        <v>2000</v>
      </c>
      <c r="E97" s="30">
        <v>11</v>
      </c>
      <c r="F97" s="31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32">
        <v>1</v>
      </c>
      <c r="P97" s="27">
        <v>5.5</v>
      </c>
      <c r="Q97" s="33" t="s">
        <v>8341</v>
      </c>
      <c r="R97" s="27" t="s">
        <v>8342</v>
      </c>
      <c r="S97" s="34" t="s">
        <v>8547</v>
      </c>
      <c r="T97" s="34" t="s">
        <v>8548</v>
      </c>
    </row>
    <row r="98" spans="1:20" ht="192" x14ac:dyDescent="0.2">
      <c r="A98" s="27">
        <v>3867</v>
      </c>
      <c r="B98" s="28" t="s">
        <v>3864</v>
      </c>
      <c r="C98" s="28" t="s">
        <v>7976</v>
      </c>
      <c r="D98" s="29">
        <v>2000</v>
      </c>
      <c r="E98" s="30">
        <v>251</v>
      </c>
      <c r="F98" s="31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32">
        <v>13</v>
      </c>
      <c r="P98" s="27">
        <v>50.2</v>
      </c>
      <c r="Q98" s="33" t="s">
        <v>8341</v>
      </c>
      <c r="R98" s="27" t="s">
        <v>8342</v>
      </c>
      <c r="S98" s="34" t="s">
        <v>8549</v>
      </c>
      <c r="T98" s="34" t="s">
        <v>8550</v>
      </c>
    </row>
    <row r="99" spans="1:20" ht="160" x14ac:dyDescent="0.2">
      <c r="A99" s="27">
        <v>3889</v>
      </c>
      <c r="B99" s="28" t="s">
        <v>3886</v>
      </c>
      <c r="C99" s="28" t="s">
        <v>7997</v>
      </c>
      <c r="D99" s="29">
        <v>8000</v>
      </c>
      <c r="E99" s="30">
        <v>118</v>
      </c>
      <c r="F99" s="31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32">
        <v>1</v>
      </c>
      <c r="P99" s="27">
        <v>13.11</v>
      </c>
      <c r="Q99" s="33" t="s">
        <v>8341</v>
      </c>
      <c r="R99" s="27" t="s">
        <v>8342</v>
      </c>
      <c r="S99" s="34" t="s">
        <v>8551</v>
      </c>
      <c r="T99" s="34" t="s">
        <v>8552</v>
      </c>
    </row>
    <row r="100" spans="1:20" ht="208" x14ac:dyDescent="0.2">
      <c r="A100" s="27">
        <v>3890</v>
      </c>
      <c r="B100" s="28" t="s">
        <v>3887</v>
      </c>
      <c r="C100" s="28" t="s">
        <v>7998</v>
      </c>
      <c r="D100" s="29">
        <v>15000</v>
      </c>
      <c r="E100" s="30">
        <v>2524</v>
      </c>
      <c r="F100" s="31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32">
        <v>17</v>
      </c>
      <c r="P100" s="27">
        <v>315.5</v>
      </c>
      <c r="Q100" s="33" t="s">
        <v>8341</v>
      </c>
      <c r="R100" s="27" t="s">
        <v>8342</v>
      </c>
      <c r="S100" s="34" t="s">
        <v>8425</v>
      </c>
      <c r="T100" s="34" t="s">
        <v>8553</v>
      </c>
    </row>
    <row r="101" spans="1:20" ht="112" x14ac:dyDescent="0.2">
      <c r="A101" s="27">
        <v>3891</v>
      </c>
      <c r="B101" s="28" t="s">
        <v>3888</v>
      </c>
      <c r="C101" s="28" t="s">
        <v>7999</v>
      </c>
      <c r="D101" s="29">
        <v>800</v>
      </c>
      <c r="E101" s="30">
        <v>260</v>
      </c>
      <c r="F101" s="31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32">
        <v>33</v>
      </c>
      <c r="P101" s="27">
        <v>37.14</v>
      </c>
      <c r="Q101" s="33" t="s">
        <v>8341</v>
      </c>
      <c r="R101" s="27" t="s">
        <v>8342</v>
      </c>
      <c r="S101" s="34" t="s">
        <v>8554</v>
      </c>
      <c r="T101" s="34" t="s">
        <v>8498</v>
      </c>
    </row>
    <row r="102" spans="1:20" ht="224" x14ac:dyDescent="0.2">
      <c r="A102" s="27">
        <v>3892</v>
      </c>
      <c r="B102" s="28" t="s">
        <v>3889</v>
      </c>
      <c r="C102" s="28" t="s">
        <v>8000</v>
      </c>
      <c r="D102" s="29">
        <v>1000</v>
      </c>
      <c r="E102" s="30">
        <v>0</v>
      </c>
      <c r="F102" s="31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32">
        <v>0</v>
      </c>
      <c r="P102" s="27">
        <v>0</v>
      </c>
      <c r="Q102" s="33" t="s">
        <v>8341</v>
      </c>
      <c r="R102" s="27" t="s">
        <v>8342</v>
      </c>
      <c r="S102" s="34" t="s">
        <v>8555</v>
      </c>
      <c r="T102" s="34" t="s">
        <v>8556</v>
      </c>
    </row>
    <row r="103" spans="1:20" ht="224" x14ac:dyDescent="0.2">
      <c r="A103" s="27">
        <v>3893</v>
      </c>
      <c r="B103" s="28" t="s">
        <v>3890</v>
      </c>
      <c r="C103" s="28" t="s">
        <v>8001</v>
      </c>
      <c r="D103" s="29">
        <v>50000</v>
      </c>
      <c r="E103" s="30">
        <v>10775</v>
      </c>
      <c r="F103" s="31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32">
        <v>22</v>
      </c>
      <c r="P103" s="27">
        <v>128.27000000000001</v>
      </c>
      <c r="Q103" s="33" t="s">
        <v>8341</v>
      </c>
      <c r="R103" s="27" t="s">
        <v>8342</v>
      </c>
      <c r="S103" s="34" t="s">
        <v>8557</v>
      </c>
      <c r="T103" s="34" t="s">
        <v>8558</v>
      </c>
    </row>
    <row r="104" spans="1:20" ht="208" x14ac:dyDescent="0.2">
      <c r="A104" s="27">
        <v>3894</v>
      </c>
      <c r="B104" s="28" t="s">
        <v>3891</v>
      </c>
      <c r="C104" s="28" t="s">
        <v>8002</v>
      </c>
      <c r="D104" s="29">
        <v>15000</v>
      </c>
      <c r="E104" s="30">
        <v>520</v>
      </c>
      <c r="F104" s="31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32">
        <v>3</v>
      </c>
      <c r="P104" s="27">
        <v>47.27</v>
      </c>
      <c r="Q104" s="33" t="s">
        <v>8341</v>
      </c>
      <c r="R104" s="27" t="s">
        <v>8342</v>
      </c>
      <c r="S104" s="34" t="s">
        <v>8559</v>
      </c>
      <c r="T104" s="34" t="s">
        <v>8560</v>
      </c>
    </row>
    <row r="105" spans="1:20" ht="224" x14ac:dyDescent="0.2">
      <c r="A105" s="27">
        <v>3895</v>
      </c>
      <c r="B105" s="28" t="s">
        <v>3892</v>
      </c>
      <c r="C105" s="28" t="s">
        <v>8003</v>
      </c>
      <c r="D105" s="29">
        <v>1000</v>
      </c>
      <c r="E105" s="30">
        <v>50</v>
      </c>
      <c r="F105" s="31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32">
        <v>5</v>
      </c>
      <c r="P105" s="27">
        <v>50</v>
      </c>
      <c r="Q105" s="33" t="s">
        <v>8341</v>
      </c>
      <c r="R105" s="27" t="s">
        <v>8342</v>
      </c>
      <c r="S105" s="34" t="s">
        <v>8420</v>
      </c>
      <c r="T105" s="34" t="s">
        <v>8561</v>
      </c>
    </row>
    <row r="106" spans="1:20" ht="208" x14ac:dyDescent="0.2">
      <c r="A106" s="27">
        <v>3896</v>
      </c>
      <c r="B106" s="28" t="s">
        <v>3893</v>
      </c>
      <c r="C106" s="28" t="s">
        <v>8004</v>
      </c>
      <c r="D106" s="29">
        <v>1600</v>
      </c>
      <c r="E106" s="30">
        <v>170</v>
      </c>
      <c r="F106" s="31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32">
        <v>11</v>
      </c>
      <c r="P106" s="27">
        <v>42.5</v>
      </c>
      <c r="Q106" s="33" t="s">
        <v>8341</v>
      </c>
      <c r="R106" s="27" t="s">
        <v>8342</v>
      </c>
      <c r="S106" s="34" t="s">
        <v>8512</v>
      </c>
      <c r="T106" s="34" t="s">
        <v>8562</v>
      </c>
    </row>
    <row r="107" spans="1:20" ht="160" x14ac:dyDescent="0.2">
      <c r="A107" s="27">
        <v>3899</v>
      </c>
      <c r="B107" s="28" t="s">
        <v>3896</v>
      </c>
      <c r="C107" s="28" t="s">
        <v>8007</v>
      </c>
      <c r="D107" s="29">
        <v>10000</v>
      </c>
      <c r="E107" s="30">
        <v>125</v>
      </c>
      <c r="F107" s="31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32">
        <v>1</v>
      </c>
      <c r="P107" s="27">
        <v>62.5</v>
      </c>
      <c r="Q107" s="33" t="s">
        <v>8341</v>
      </c>
      <c r="R107" s="27" t="s">
        <v>8342</v>
      </c>
      <c r="S107" s="34" t="s">
        <v>8563</v>
      </c>
      <c r="T107" s="34" t="s">
        <v>8509</v>
      </c>
    </row>
    <row r="108" spans="1:20" ht="144" x14ac:dyDescent="0.2">
      <c r="A108" s="27">
        <v>3900</v>
      </c>
      <c r="B108" s="28" t="s">
        <v>3897</v>
      </c>
      <c r="C108" s="28" t="s">
        <v>8008</v>
      </c>
      <c r="D108" s="29">
        <v>2500</v>
      </c>
      <c r="E108" s="30">
        <v>135</v>
      </c>
      <c r="F108" s="31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32">
        <v>5</v>
      </c>
      <c r="P108" s="27">
        <v>27</v>
      </c>
      <c r="Q108" s="33" t="s">
        <v>8341</v>
      </c>
      <c r="R108" s="27" t="s">
        <v>8342</v>
      </c>
      <c r="S108" s="34" t="s">
        <v>8564</v>
      </c>
      <c r="T108" s="34" t="s">
        <v>8565</v>
      </c>
    </row>
    <row r="109" spans="1:20" ht="208" x14ac:dyDescent="0.2">
      <c r="A109" s="27">
        <v>3901</v>
      </c>
      <c r="B109" s="28" t="s">
        <v>3898</v>
      </c>
      <c r="C109" s="28" t="s">
        <v>8009</v>
      </c>
      <c r="D109" s="29">
        <v>3000</v>
      </c>
      <c r="E109" s="30">
        <v>25</v>
      </c>
      <c r="F109" s="31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32">
        <v>1</v>
      </c>
      <c r="P109" s="27">
        <v>25</v>
      </c>
      <c r="Q109" s="33" t="s">
        <v>8341</v>
      </c>
      <c r="R109" s="27" t="s">
        <v>8342</v>
      </c>
      <c r="S109" s="34" t="s">
        <v>8566</v>
      </c>
      <c r="T109" s="34" t="s">
        <v>8567</v>
      </c>
    </row>
    <row r="110" spans="1:20" ht="240" x14ac:dyDescent="0.2">
      <c r="A110" s="27">
        <v>3903</v>
      </c>
      <c r="B110" s="28" t="s">
        <v>3900</v>
      </c>
      <c r="C110" s="28" t="s">
        <v>8011</v>
      </c>
      <c r="D110" s="29">
        <v>1500</v>
      </c>
      <c r="E110" s="30">
        <v>0</v>
      </c>
      <c r="F110" s="31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32">
        <v>0</v>
      </c>
      <c r="P110" s="27">
        <v>0</v>
      </c>
      <c r="Q110" s="33" t="s">
        <v>8341</v>
      </c>
      <c r="R110" s="27" t="s">
        <v>8342</v>
      </c>
      <c r="S110" s="34" t="s">
        <v>8568</v>
      </c>
      <c r="T110" s="34" t="s">
        <v>8569</v>
      </c>
    </row>
    <row r="111" spans="1:20" ht="80" x14ac:dyDescent="0.2">
      <c r="A111" s="27">
        <v>3904</v>
      </c>
      <c r="B111" s="28" t="s">
        <v>3901</v>
      </c>
      <c r="C111" s="28" t="s">
        <v>8012</v>
      </c>
      <c r="D111" s="29">
        <v>10000</v>
      </c>
      <c r="E111" s="30">
        <v>3</v>
      </c>
      <c r="F111" s="31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32">
        <v>0</v>
      </c>
      <c r="P111" s="27">
        <v>1.5</v>
      </c>
      <c r="Q111" s="33" t="s">
        <v>8341</v>
      </c>
      <c r="R111" s="27" t="s">
        <v>8342</v>
      </c>
      <c r="S111" s="34" t="s">
        <v>8570</v>
      </c>
      <c r="T111" s="34" t="s">
        <v>8571</v>
      </c>
    </row>
    <row r="112" spans="1:20" ht="160" x14ac:dyDescent="0.2">
      <c r="A112" s="27">
        <v>3907</v>
      </c>
      <c r="B112" s="28" t="s">
        <v>3904</v>
      </c>
      <c r="C112" s="28" t="s">
        <v>8015</v>
      </c>
      <c r="D112" s="29">
        <v>1000</v>
      </c>
      <c r="E112" s="30">
        <v>153</v>
      </c>
      <c r="F112" s="31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32">
        <v>15</v>
      </c>
      <c r="P112" s="27">
        <v>38.25</v>
      </c>
      <c r="Q112" s="33" t="s">
        <v>8341</v>
      </c>
      <c r="R112" s="27" t="s">
        <v>8342</v>
      </c>
      <c r="S112" s="34" t="s">
        <v>8572</v>
      </c>
      <c r="T112" s="34" t="s">
        <v>8573</v>
      </c>
    </row>
    <row r="113" spans="1:20" ht="192" x14ac:dyDescent="0.2">
      <c r="A113" s="27">
        <v>3908</v>
      </c>
      <c r="B113" s="28" t="s">
        <v>3905</v>
      </c>
      <c r="C113" s="28" t="s">
        <v>8016</v>
      </c>
      <c r="D113" s="29">
        <v>750</v>
      </c>
      <c r="E113" s="30">
        <v>65</v>
      </c>
      <c r="F113" s="31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32">
        <v>9</v>
      </c>
      <c r="P113" s="27">
        <v>16.25</v>
      </c>
      <c r="Q113" s="33" t="s">
        <v>8341</v>
      </c>
      <c r="R113" s="27" t="s">
        <v>8342</v>
      </c>
      <c r="S113" s="34" t="s">
        <v>8574</v>
      </c>
      <c r="T113" s="34" t="s">
        <v>8575</v>
      </c>
    </row>
    <row r="114" spans="1:20" ht="192" x14ac:dyDescent="0.2">
      <c r="A114" s="27">
        <v>3909</v>
      </c>
      <c r="B114" s="28" t="s">
        <v>3906</v>
      </c>
      <c r="C114" s="28" t="s">
        <v>8017</v>
      </c>
      <c r="D114" s="29">
        <v>60000</v>
      </c>
      <c r="E114" s="30">
        <v>135</v>
      </c>
      <c r="F114" s="31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32">
        <v>0</v>
      </c>
      <c r="P114" s="27">
        <v>33.75</v>
      </c>
      <c r="Q114" s="33" t="s">
        <v>8341</v>
      </c>
      <c r="R114" s="27" t="s">
        <v>8342</v>
      </c>
      <c r="S114" s="34" t="s">
        <v>8509</v>
      </c>
      <c r="T114" s="34" t="s">
        <v>8576</v>
      </c>
    </row>
    <row r="115" spans="1:20" ht="192" x14ac:dyDescent="0.2">
      <c r="A115" s="27">
        <v>3910</v>
      </c>
      <c r="B115" s="28" t="s">
        <v>3907</v>
      </c>
      <c r="C115" s="28" t="s">
        <v>8018</v>
      </c>
      <c r="D115" s="29">
        <v>6000</v>
      </c>
      <c r="E115" s="30">
        <v>185</v>
      </c>
      <c r="F115" s="31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32">
        <v>3</v>
      </c>
      <c r="P115" s="27">
        <v>61.67</v>
      </c>
      <c r="Q115" s="33" t="s">
        <v>8341</v>
      </c>
      <c r="R115" s="27" t="s">
        <v>8342</v>
      </c>
      <c r="S115" s="34" t="s">
        <v>8397</v>
      </c>
      <c r="T115" s="34" t="s">
        <v>8577</v>
      </c>
    </row>
    <row r="116" spans="1:20" ht="176" x14ac:dyDescent="0.2">
      <c r="A116" s="27">
        <v>3911</v>
      </c>
      <c r="B116" s="28" t="s">
        <v>3908</v>
      </c>
      <c r="C116" s="28" t="s">
        <v>8019</v>
      </c>
      <c r="D116" s="29">
        <v>8000</v>
      </c>
      <c r="E116" s="30">
        <v>2993</v>
      </c>
      <c r="F116" s="31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32">
        <v>37</v>
      </c>
      <c r="P116" s="27">
        <v>83.14</v>
      </c>
      <c r="Q116" s="33" t="s">
        <v>8341</v>
      </c>
      <c r="R116" s="27" t="s">
        <v>8342</v>
      </c>
      <c r="S116" s="34" t="s">
        <v>8578</v>
      </c>
      <c r="T116" s="34" t="s">
        <v>8579</v>
      </c>
    </row>
    <row r="117" spans="1:20" ht="192" x14ac:dyDescent="0.2">
      <c r="A117" s="27">
        <v>3912</v>
      </c>
      <c r="B117" s="28" t="s">
        <v>3909</v>
      </c>
      <c r="C117" s="28" t="s">
        <v>8020</v>
      </c>
      <c r="D117" s="29">
        <v>15000</v>
      </c>
      <c r="E117" s="30">
        <v>1</v>
      </c>
      <c r="F117" s="31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32">
        <v>0</v>
      </c>
      <c r="P117" s="27">
        <v>1</v>
      </c>
      <c r="Q117" s="33" t="s">
        <v>8341</v>
      </c>
      <c r="R117" s="27" t="s">
        <v>8342</v>
      </c>
      <c r="S117" s="34" t="s">
        <v>8535</v>
      </c>
      <c r="T117" s="34" t="s">
        <v>8580</v>
      </c>
    </row>
    <row r="118" spans="1:20" ht="208" x14ac:dyDescent="0.2">
      <c r="A118" s="27">
        <v>3913</v>
      </c>
      <c r="B118" s="28" t="s">
        <v>3910</v>
      </c>
      <c r="C118" s="28" t="s">
        <v>8021</v>
      </c>
      <c r="D118" s="29">
        <v>10000</v>
      </c>
      <c r="E118" s="30">
        <v>1000</v>
      </c>
      <c r="F118" s="31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32">
        <v>10</v>
      </c>
      <c r="P118" s="27">
        <v>142.86000000000001</v>
      </c>
      <c r="Q118" s="33" t="s">
        <v>8341</v>
      </c>
      <c r="R118" s="27" t="s">
        <v>8342</v>
      </c>
      <c r="S118" s="34" t="s">
        <v>8465</v>
      </c>
      <c r="T118" s="34" t="s">
        <v>8581</v>
      </c>
    </row>
    <row r="119" spans="1:20" ht="208" x14ac:dyDescent="0.2">
      <c r="A119" s="27">
        <v>3922</v>
      </c>
      <c r="B119" s="28" t="s">
        <v>3919</v>
      </c>
      <c r="C119" s="28" t="s">
        <v>8030</v>
      </c>
      <c r="D119" s="29">
        <v>750</v>
      </c>
      <c r="E119" s="30">
        <v>61</v>
      </c>
      <c r="F119" s="31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32">
        <v>8</v>
      </c>
      <c r="P119" s="27">
        <v>10.17</v>
      </c>
      <c r="Q119" s="33" t="s">
        <v>8341</v>
      </c>
      <c r="R119" s="27" t="s">
        <v>8342</v>
      </c>
      <c r="S119" s="34" t="s">
        <v>8582</v>
      </c>
      <c r="T119" s="34" t="s">
        <v>8530</v>
      </c>
    </row>
    <row r="120" spans="1:20" ht="224" x14ac:dyDescent="0.2">
      <c r="A120" s="27">
        <v>3924</v>
      </c>
      <c r="B120" s="28" t="s">
        <v>3921</v>
      </c>
      <c r="C120" s="28" t="s">
        <v>8032</v>
      </c>
      <c r="D120" s="29">
        <v>15000</v>
      </c>
      <c r="E120" s="30">
        <v>2290</v>
      </c>
      <c r="F120" s="31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32">
        <v>15</v>
      </c>
      <c r="P120" s="27">
        <v>57.25</v>
      </c>
      <c r="Q120" s="33" t="s">
        <v>8341</v>
      </c>
      <c r="R120" s="27" t="s">
        <v>8342</v>
      </c>
      <c r="S120" s="34" t="s">
        <v>8583</v>
      </c>
      <c r="T120" s="34" t="s">
        <v>8584</v>
      </c>
    </row>
    <row r="121" spans="1:20" ht="176" x14ac:dyDescent="0.2">
      <c r="A121" s="27">
        <v>3925</v>
      </c>
      <c r="B121" s="28" t="s">
        <v>3922</v>
      </c>
      <c r="C121" s="28" t="s">
        <v>8033</v>
      </c>
      <c r="D121" s="29">
        <v>150</v>
      </c>
      <c r="E121" s="30">
        <v>15</v>
      </c>
      <c r="F121" s="31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32">
        <v>10</v>
      </c>
      <c r="P121" s="27">
        <v>5</v>
      </c>
      <c r="Q121" s="33" t="s">
        <v>8341</v>
      </c>
      <c r="R121" s="27" t="s">
        <v>8342</v>
      </c>
      <c r="S121" s="34" t="s">
        <v>8585</v>
      </c>
      <c r="T121" s="34" t="s">
        <v>8448</v>
      </c>
    </row>
    <row r="122" spans="1:20" ht="224" x14ac:dyDescent="0.2">
      <c r="A122" s="27">
        <v>3928</v>
      </c>
      <c r="B122" s="28" t="s">
        <v>3925</v>
      </c>
      <c r="C122" s="28" t="s">
        <v>8036</v>
      </c>
      <c r="D122" s="29">
        <v>5000</v>
      </c>
      <c r="E122" s="30">
        <v>651</v>
      </c>
      <c r="F122" s="31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32">
        <v>13</v>
      </c>
      <c r="P122" s="27">
        <v>93</v>
      </c>
      <c r="Q122" s="33" t="s">
        <v>8341</v>
      </c>
      <c r="R122" s="27" t="s">
        <v>8342</v>
      </c>
      <c r="S122" s="34" t="s">
        <v>8526</v>
      </c>
      <c r="T122" s="34" t="s">
        <v>8586</v>
      </c>
    </row>
    <row r="123" spans="1:20" ht="192" x14ac:dyDescent="0.2">
      <c r="A123" s="27">
        <v>3929</v>
      </c>
      <c r="B123" s="28" t="s">
        <v>3926</v>
      </c>
      <c r="C123" s="28" t="s">
        <v>8037</v>
      </c>
      <c r="D123" s="29">
        <v>20000</v>
      </c>
      <c r="E123" s="30">
        <v>453</v>
      </c>
      <c r="F123" s="31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32">
        <v>2</v>
      </c>
      <c r="P123" s="27">
        <v>32.36</v>
      </c>
      <c r="Q123" s="33" t="s">
        <v>8341</v>
      </c>
      <c r="R123" s="27" t="s">
        <v>8342</v>
      </c>
      <c r="S123" s="34" t="s">
        <v>8587</v>
      </c>
      <c r="T123" s="34" t="s">
        <v>8588</v>
      </c>
    </row>
    <row r="124" spans="1:20" ht="208" x14ac:dyDescent="0.2">
      <c r="A124" s="27">
        <v>3931</v>
      </c>
      <c r="B124" s="28" t="s">
        <v>3928</v>
      </c>
      <c r="C124" s="28" t="s">
        <v>8039</v>
      </c>
      <c r="D124" s="29">
        <v>8000</v>
      </c>
      <c r="E124" s="30">
        <v>0</v>
      </c>
      <c r="F124" s="31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32">
        <v>0</v>
      </c>
      <c r="P124" s="27">
        <v>0</v>
      </c>
      <c r="Q124" s="33" t="s">
        <v>8341</v>
      </c>
      <c r="R124" s="27" t="s">
        <v>8342</v>
      </c>
      <c r="S124" s="34" t="s">
        <v>8589</v>
      </c>
      <c r="T124" s="34" t="s">
        <v>8545</v>
      </c>
    </row>
    <row r="125" spans="1:20" ht="192" x14ac:dyDescent="0.2">
      <c r="A125" s="27">
        <v>3932</v>
      </c>
      <c r="B125" s="28" t="s">
        <v>3929</v>
      </c>
      <c r="C125" s="28" t="s">
        <v>8040</v>
      </c>
      <c r="D125" s="29">
        <v>12000</v>
      </c>
      <c r="E125" s="30">
        <v>1</v>
      </c>
      <c r="F125" s="31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32">
        <v>0</v>
      </c>
      <c r="P125" s="27">
        <v>1</v>
      </c>
      <c r="Q125" s="33" t="s">
        <v>8341</v>
      </c>
      <c r="R125" s="27" t="s">
        <v>8342</v>
      </c>
      <c r="S125" s="34" t="s">
        <v>8451</v>
      </c>
      <c r="T125" s="34" t="s">
        <v>8590</v>
      </c>
    </row>
    <row r="126" spans="1:20" ht="192" x14ac:dyDescent="0.2">
      <c r="A126" s="27">
        <v>3933</v>
      </c>
      <c r="B126" s="28" t="s">
        <v>3930</v>
      </c>
      <c r="C126" s="28" t="s">
        <v>8041</v>
      </c>
      <c r="D126" s="29">
        <v>7000</v>
      </c>
      <c r="E126" s="30">
        <v>1102</v>
      </c>
      <c r="F126" s="31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32">
        <v>16</v>
      </c>
      <c r="P126" s="27">
        <v>91.83</v>
      </c>
      <c r="Q126" s="33" t="s">
        <v>8341</v>
      </c>
      <c r="R126" s="27" t="s">
        <v>8342</v>
      </c>
      <c r="S126" s="34" t="s">
        <v>8591</v>
      </c>
      <c r="T126" s="34" t="s">
        <v>8592</v>
      </c>
    </row>
    <row r="127" spans="1:20" ht="208" x14ac:dyDescent="0.2">
      <c r="A127" s="27">
        <v>3934</v>
      </c>
      <c r="B127" s="28" t="s">
        <v>3931</v>
      </c>
      <c r="C127" s="28" t="s">
        <v>8042</v>
      </c>
      <c r="D127" s="29">
        <v>5000</v>
      </c>
      <c r="E127" s="30">
        <v>550</v>
      </c>
      <c r="F127" s="31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32">
        <v>11</v>
      </c>
      <c r="P127" s="27">
        <v>45.83</v>
      </c>
      <c r="Q127" s="33" t="s">
        <v>8341</v>
      </c>
      <c r="R127" s="27" t="s">
        <v>8342</v>
      </c>
      <c r="S127" s="34" t="s">
        <v>8500</v>
      </c>
      <c r="T127" s="34" t="s">
        <v>8464</v>
      </c>
    </row>
    <row r="128" spans="1:20" ht="208" x14ac:dyDescent="0.2">
      <c r="A128" s="27">
        <v>3936</v>
      </c>
      <c r="B128" s="28" t="s">
        <v>3933</v>
      </c>
      <c r="C128" s="28" t="s">
        <v>8044</v>
      </c>
      <c r="D128" s="29">
        <v>20000</v>
      </c>
      <c r="E128" s="30">
        <v>0</v>
      </c>
      <c r="F128" s="31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32">
        <v>0</v>
      </c>
      <c r="P128" s="27">
        <v>0</v>
      </c>
      <c r="Q128" s="33" t="s">
        <v>8341</v>
      </c>
      <c r="R128" s="27" t="s">
        <v>8342</v>
      </c>
      <c r="S128" s="34" t="s">
        <v>8593</v>
      </c>
      <c r="T128" s="34" t="s">
        <v>8594</v>
      </c>
    </row>
    <row r="129" spans="1:20" ht="176" x14ac:dyDescent="0.2">
      <c r="A129" s="27">
        <v>3937</v>
      </c>
      <c r="B129" s="28" t="s">
        <v>3934</v>
      </c>
      <c r="C129" s="28" t="s">
        <v>8045</v>
      </c>
      <c r="D129" s="29">
        <v>2885</v>
      </c>
      <c r="E129" s="30">
        <v>2485</v>
      </c>
      <c r="F129" s="31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32">
        <v>86</v>
      </c>
      <c r="P129" s="27">
        <v>248.5</v>
      </c>
      <c r="Q129" s="33" t="s">
        <v>8341</v>
      </c>
      <c r="R129" s="27" t="s">
        <v>8342</v>
      </c>
      <c r="S129" s="34" t="s">
        <v>8382</v>
      </c>
      <c r="T129" s="34" t="s">
        <v>8595</v>
      </c>
    </row>
    <row r="130" spans="1:20" ht="192" x14ac:dyDescent="0.2">
      <c r="A130" s="27">
        <v>3938</v>
      </c>
      <c r="B130" s="28" t="s">
        <v>3935</v>
      </c>
      <c r="C130" s="28" t="s">
        <v>8046</v>
      </c>
      <c r="D130" s="29">
        <v>3255</v>
      </c>
      <c r="E130" s="30">
        <v>397</v>
      </c>
      <c r="F130" s="31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32">
        <v>12</v>
      </c>
      <c r="P130" s="27">
        <v>79.400000000000006</v>
      </c>
      <c r="Q130" s="33" t="s">
        <v>8341</v>
      </c>
      <c r="R130" s="27" t="s">
        <v>8342</v>
      </c>
      <c r="S130" s="34" t="s">
        <v>8596</v>
      </c>
      <c r="T130" s="34" t="s">
        <v>8486</v>
      </c>
    </row>
    <row r="131" spans="1:20" ht="208" x14ac:dyDescent="0.2">
      <c r="A131" s="27">
        <v>3940</v>
      </c>
      <c r="B131" s="28" t="s">
        <v>3937</v>
      </c>
      <c r="C131" s="28" t="s">
        <v>8048</v>
      </c>
      <c r="D131" s="29">
        <v>5000</v>
      </c>
      <c r="E131" s="30">
        <v>11</v>
      </c>
      <c r="F131" s="31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32">
        <v>0</v>
      </c>
      <c r="P131" s="27">
        <v>5.5</v>
      </c>
      <c r="Q131" s="33" t="s">
        <v>8341</v>
      </c>
      <c r="R131" s="27" t="s">
        <v>8342</v>
      </c>
      <c r="S131" s="34" t="s">
        <v>8597</v>
      </c>
      <c r="T131" s="34" t="s">
        <v>8598</v>
      </c>
    </row>
    <row r="132" spans="1:20" ht="224" x14ac:dyDescent="0.2">
      <c r="A132" s="27">
        <v>3941</v>
      </c>
      <c r="B132" s="28" t="s">
        <v>3938</v>
      </c>
      <c r="C132" s="28" t="s">
        <v>8049</v>
      </c>
      <c r="D132" s="29">
        <v>5500</v>
      </c>
      <c r="E132" s="30">
        <v>50</v>
      </c>
      <c r="F132" s="31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32">
        <v>1</v>
      </c>
      <c r="P132" s="27">
        <v>25</v>
      </c>
      <c r="Q132" s="33" t="s">
        <v>8341</v>
      </c>
      <c r="R132" s="27" t="s">
        <v>8342</v>
      </c>
      <c r="S132" s="34" t="s">
        <v>8599</v>
      </c>
      <c r="T132" s="34" t="s">
        <v>8484</v>
      </c>
    </row>
    <row r="133" spans="1:20" ht="208" x14ac:dyDescent="0.2">
      <c r="A133" s="27">
        <v>3942</v>
      </c>
      <c r="B133" s="28" t="s">
        <v>3939</v>
      </c>
      <c r="C133" s="28" t="s">
        <v>8050</v>
      </c>
      <c r="D133" s="29">
        <v>1200</v>
      </c>
      <c r="E133" s="30">
        <v>0</v>
      </c>
      <c r="F133" s="31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32">
        <v>0</v>
      </c>
      <c r="P133" s="27">
        <v>0</v>
      </c>
      <c r="Q133" s="33" t="s">
        <v>8341</v>
      </c>
      <c r="R133" s="27" t="s">
        <v>8342</v>
      </c>
      <c r="S133" s="34" t="s">
        <v>8600</v>
      </c>
      <c r="T133" s="34" t="s">
        <v>8425</v>
      </c>
    </row>
    <row r="134" spans="1:20" ht="176" x14ac:dyDescent="0.2">
      <c r="A134" s="27">
        <v>3943</v>
      </c>
      <c r="B134" s="28" t="s">
        <v>3940</v>
      </c>
      <c r="C134" s="28" t="s">
        <v>8051</v>
      </c>
      <c r="D134" s="29">
        <v>5000</v>
      </c>
      <c r="E134" s="30">
        <v>1782</v>
      </c>
      <c r="F134" s="31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32">
        <v>36</v>
      </c>
      <c r="P134" s="27">
        <v>137.08000000000001</v>
      </c>
      <c r="Q134" s="33" t="s">
        <v>8341</v>
      </c>
      <c r="R134" s="27" t="s">
        <v>8342</v>
      </c>
      <c r="S134" s="34" t="s">
        <v>8601</v>
      </c>
      <c r="T134" s="34" t="s">
        <v>8602</v>
      </c>
    </row>
    <row r="135" spans="1:20" ht="224" x14ac:dyDescent="0.2">
      <c r="A135" s="27">
        <v>3944</v>
      </c>
      <c r="B135" s="28" t="s">
        <v>3941</v>
      </c>
      <c r="C135" s="28" t="s">
        <v>8052</v>
      </c>
      <c r="D135" s="29">
        <v>5000</v>
      </c>
      <c r="E135" s="30">
        <v>0</v>
      </c>
      <c r="F135" s="31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32">
        <v>0</v>
      </c>
      <c r="P135" s="27">
        <v>0</v>
      </c>
      <c r="Q135" s="33" t="s">
        <v>8341</v>
      </c>
      <c r="R135" s="27" t="s">
        <v>8342</v>
      </c>
      <c r="S135" s="34" t="s">
        <v>8603</v>
      </c>
      <c r="T135" s="34" t="s">
        <v>8604</v>
      </c>
    </row>
    <row r="136" spans="1:20" ht="224" x14ac:dyDescent="0.2">
      <c r="A136" s="27">
        <v>3945</v>
      </c>
      <c r="B136" s="28" t="s">
        <v>3942</v>
      </c>
      <c r="C136" s="28" t="s">
        <v>8053</v>
      </c>
      <c r="D136" s="29">
        <v>2000</v>
      </c>
      <c r="E136" s="30">
        <v>5</v>
      </c>
      <c r="F136" s="31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32">
        <v>0</v>
      </c>
      <c r="P136" s="27">
        <v>5</v>
      </c>
      <c r="Q136" s="33" t="s">
        <v>8341</v>
      </c>
      <c r="R136" s="27" t="s">
        <v>8342</v>
      </c>
      <c r="S136" s="34" t="s">
        <v>8571</v>
      </c>
      <c r="T136" s="34" t="s">
        <v>8605</v>
      </c>
    </row>
    <row r="137" spans="1:20" ht="128" x14ac:dyDescent="0.2">
      <c r="A137" s="27">
        <v>3946</v>
      </c>
      <c r="B137" s="28" t="s">
        <v>3943</v>
      </c>
      <c r="C137" s="28" t="s">
        <v>8054</v>
      </c>
      <c r="D137" s="29">
        <v>6000</v>
      </c>
      <c r="E137" s="30">
        <v>195</v>
      </c>
      <c r="F137" s="31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32">
        <v>3</v>
      </c>
      <c r="P137" s="27">
        <v>39</v>
      </c>
      <c r="Q137" s="33" t="s">
        <v>8341</v>
      </c>
      <c r="R137" s="27" t="s">
        <v>8342</v>
      </c>
      <c r="S137" s="34" t="s">
        <v>8606</v>
      </c>
      <c r="T137" s="34" t="s">
        <v>8561</v>
      </c>
    </row>
    <row r="138" spans="1:20" ht="192" x14ac:dyDescent="0.2">
      <c r="A138" s="27">
        <v>3947</v>
      </c>
      <c r="B138" s="28" t="s">
        <v>3944</v>
      </c>
      <c r="C138" s="28" t="s">
        <v>8055</v>
      </c>
      <c r="D138" s="29">
        <v>3000</v>
      </c>
      <c r="E138" s="30">
        <v>101</v>
      </c>
      <c r="F138" s="31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32">
        <v>3</v>
      </c>
      <c r="P138" s="27">
        <v>50.5</v>
      </c>
      <c r="Q138" s="33" t="s">
        <v>8341</v>
      </c>
      <c r="R138" s="27" t="s">
        <v>8342</v>
      </c>
      <c r="S138" s="34" t="s">
        <v>8607</v>
      </c>
      <c r="T138" s="34" t="s">
        <v>8608</v>
      </c>
    </row>
    <row r="139" spans="1:20" ht="240" x14ac:dyDescent="0.2">
      <c r="A139" s="27">
        <v>3950</v>
      </c>
      <c r="B139" s="28" t="s">
        <v>3947</v>
      </c>
      <c r="C139" s="28" t="s">
        <v>8058</v>
      </c>
      <c r="D139" s="29">
        <v>4000</v>
      </c>
      <c r="E139" s="30">
        <v>25</v>
      </c>
      <c r="F139" s="31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32">
        <v>1</v>
      </c>
      <c r="P139" s="27">
        <v>25</v>
      </c>
      <c r="Q139" s="33" t="s">
        <v>8341</v>
      </c>
      <c r="R139" s="27" t="s">
        <v>8342</v>
      </c>
      <c r="S139" s="34" t="s">
        <v>8609</v>
      </c>
      <c r="T139" s="34" t="s">
        <v>8610</v>
      </c>
    </row>
    <row r="140" spans="1:20" ht="208" x14ac:dyDescent="0.2">
      <c r="A140" s="27">
        <v>3952</v>
      </c>
      <c r="B140" s="28" t="s">
        <v>3949</v>
      </c>
      <c r="C140" s="28" t="s">
        <v>8059</v>
      </c>
      <c r="D140" s="29">
        <v>26000</v>
      </c>
      <c r="E140" s="30">
        <v>25</v>
      </c>
      <c r="F140" s="31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32">
        <v>0</v>
      </c>
      <c r="P140" s="27">
        <v>25</v>
      </c>
      <c r="Q140" s="33" t="s">
        <v>8341</v>
      </c>
      <c r="R140" s="27" t="s">
        <v>8342</v>
      </c>
      <c r="S140" s="34" t="s">
        <v>8604</v>
      </c>
      <c r="T140" s="34" t="s">
        <v>8611</v>
      </c>
    </row>
    <row r="141" spans="1:20" ht="192" x14ac:dyDescent="0.2">
      <c r="A141" s="27">
        <v>3953</v>
      </c>
      <c r="B141" s="28" t="s">
        <v>3950</v>
      </c>
      <c r="C141" s="28" t="s">
        <v>8060</v>
      </c>
      <c r="D141" s="29">
        <v>17600</v>
      </c>
      <c r="E141" s="30">
        <v>0</v>
      </c>
      <c r="F141" s="31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32">
        <v>0</v>
      </c>
      <c r="P141" s="27">
        <v>0</v>
      </c>
      <c r="Q141" s="33" t="s">
        <v>8341</v>
      </c>
      <c r="R141" s="27" t="s">
        <v>8342</v>
      </c>
      <c r="S141" s="34" t="s">
        <v>8612</v>
      </c>
      <c r="T141" s="34" t="s">
        <v>8613</v>
      </c>
    </row>
    <row r="142" spans="1:20" ht="208" x14ac:dyDescent="0.2">
      <c r="A142" s="27">
        <v>3955</v>
      </c>
      <c r="B142" s="28" t="s">
        <v>3952</v>
      </c>
      <c r="C142" s="28" t="s">
        <v>8062</v>
      </c>
      <c r="D142" s="29">
        <v>1750</v>
      </c>
      <c r="E142" s="30">
        <v>425</v>
      </c>
      <c r="F142" s="31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32">
        <v>24</v>
      </c>
      <c r="P142" s="27">
        <v>53.13</v>
      </c>
      <c r="Q142" s="33" t="s">
        <v>8341</v>
      </c>
      <c r="R142" s="27" t="s">
        <v>8342</v>
      </c>
      <c r="S142" s="34" t="s">
        <v>8492</v>
      </c>
      <c r="T142" s="34" t="s">
        <v>8614</v>
      </c>
    </row>
    <row r="143" spans="1:20" ht="192" x14ac:dyDescent="0.2">
      <c r="A143" s="27">
        <v>3956</v>
      </c>
      <c r="B143" s="28" t="s">
        <v>3953</v>
      </c>
      <c r="C143" s="28" t="s">
        <v>8063</v>
      </c>
      <c r="D143" s="29">
        <v>5500</v>
      </c>
      <c r="E143" s="30">
        <v>0</v>
      </c>
      <c r="F143" s="31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32">
        <v>0</v>
      </c>
      <c r="P143" s="27">
        <v>0</v>
      </c>
      <c r="Q143" s="33" t="s">
        <v>8341</v>
      </c>
      <c r="R143" s="27" t="s">
        <v>8342</v>
      </c>
      <c r="S143" s="34" t="s">
        <v>8615</v>
      </c>
      <c r="T143" s="34" t="s">
        <v>8616</v>
      </c>
    </row>
    <row r="144" spans="1:20" ht="144" x14ac:dyDescent="0.2">
      <c r="A144" s="27">
        <v>3957</v>
      </c>
      <c r="B144" s="28" t="s">
        <v>3954</v>
      </c>
      <c r="C144" s="28" t="s">
        <v>8064</v>
      </c>
      <c r="D144" s="29">
        <v>28000</v>
      </c>
      <c r="E144" s="30">
        <v>7</v>
      </c>
      <c r="F144" s="31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32">
        <v>0</v>
      </c>
      <c r="P144" s="27">
        <v>7</v>
      </c>
      <c r="Q144" s="33" t="s">
        <v>8341</v>
      </c>
      <c r="R144" s="27" t="s">
        <v>8342</v>
      </c>
      <c r="S144" s="34" t="s">
        <v>8388</v>
      </c>
      <c r="T144" s="34" t="s">
        <v>8617</v>
      </c>
    </row>
    <row r="145" spans="1:20" ht="208" x14ac:dyDescent="0.2">
      <c r="A145" s="27">
        <v>3958</v>
      </c>
      <c r="B145" s="28" t="s">
        <v>3955</v>
      </c>
      <c r="C145" s="28" t="s">
        <v>8065</v>
      </c>
      <c r="D145" s="29">
        <v>2000</v>
      </c>
      <c r="E145" s="30">
        <v>641</v>
      </c>
      <c r="F145" s="31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32">
        <v>32</v>
      </c>
      <c r="P145" s="27">
        <v>40.06</v>
      </c>
      <c r="Q145" s="33" t="s">
        <v>8341</v>
      </c>
      <c r="R145" s="27" t="s">
        <v>8342</v>
      </c>
      <c r="S145" s="34" t="s">
        <v>8584</v>
      </c>
      <c r="T145" s="34" t="s">
        <v>8618</v>
      </c>
    </row>
    <row r="146" spans="1:20" ht="192" x14ac:dyDescent="0.2">
      <c r="A146" s="27">
        <v>3959</v>
      </c>
      <c r="B146" s="28" t="s">
        <v>3956</v>
      </c>
      <c r="C146" s="28" t="s">
        <v>8066</v>
      </c>
      <c r="D146" s="29">
        <v>1200</v>
      </c>
      <c r="E146" s="30">
        <v>292</v>
      </c>
      <c r="F146" s="31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32">
        <v>24</v>
      </c>
      <c r="P146" s="27">
        <v>24.33</v>
      </c>
      <c r="Q146" s="33" t="s">
        <v>8341</v>
      </c>
      <c r="R146" s="27" t="s">
        <v>8342</v>
      </c>
      <c r="S146" s="34" t="s">
        <v>8449</v>
      </c>
      <c r="T146" s="34" t="s">
        <v>8619</v>
      </c>
    </row>
    <row r="147" spans="1:20" ht="208" x14ac:dyDescent="0.2">
      <c r="A147" s="27">
        <v>3960</v>
      </c>
      <c r="B147" s="28" t="s">
        <v>3957</v>
      </c>
      <c r="C147" s="28" t="s">
        <v>8067</v>
      </c>
      <c r="D147" s="29">
        <v>3000</v>
      </c>
      <c r="E147" s="30">
        <v>45</v>
      </c>
      <c r="F147" s="31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32">
        <v>2</v>
      </c>
      <c r="P147" s="27">
        <v>11.25</v>
      </c>
      <c r="Q147" s="33" t="s">
        <v>8341</v>
      </c>
      <c r="R147" s="27" t="s">
        <v>8342</v>
      </c>
      <c r="S147" s="34" t="s">
        <v>8620</v>
      </c>
      <c r="T147" s="34" t="s">
        <v>8621</v>
      </c>
    </row>
    <row r="148" spans="1:20" ht="176" x14ac:dyDescent="0.2">
      <c r="A148" s="27">
        <v>3964</v>
      </c>
      <c r="B148" s="28" t="s">
        <v>3961</v>
      </c>
      <c r="C148" s="28" t="s">
        <v>8071</v>
      </c>
      <c r="D148" s="29">
        <v>2000</v>
      </c>
      <c r="E148" s="30">
        <v>126</v>
      </c>
      <c r="F148" s="31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32">
        <v>6</v>
      </c>
      <c r="P148" s="27">
        <v>42</v>
      </c>
      <c r="Q148" s="33" t="s">
        <v>8341</v>
      </c>
      <c r="R148" s="27" t="s">
        <v>8342</v>
      </c>
      <c r="S148" s="34" t="s">
        <v>8622</v>
      </c>
      <c r="T148" s="34" t="s">
        <v>8623</v>
      </c>
    </row>
    <row r="149" spans="1:20" ht="224" x14ac:dyDescent="0.2">
      <c r="A149" s="27">
        <v>3965</v>
      </c>
      <c r="B149" s="28" t="s">
        <v>3962</v>
      </c>
      <c r="C149" s="28" t="s">
        <v>8072</v>
      </c>
      <c r="D149" s="29">
        <v>2000</v>
      </c>
      <c r="E149" s="30">
        <v>285</v>
      </c>
      <c r="F149" s="31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32">
        <v>14</v>
      </c>
      <c r="P149" s="27">
        <v>71.25</v>
      </c>
      <c r="Q149" s="33" t="s">
        <v>8341</v>
      </c>
      <c r="R149" s="27" t="s">
        <v>8342</v>
      </c>
      <c r="S149" s="34" t="s">
        <v>8624</v>
      </c>
      <c r="T149" s="34" t="s">
        <v>8625</v>
      </c>
    </row>
    <row r="150" spans="1:20" ht="208" x14ac:dyDescent="0.2">
      <c r="A150" s="27">
        <v>3966</v>
      </c>
      <c r="B150" s="28" t="s">
        <v>3963</v>
      </c>
      <c r="C150" s="28" t="s">
        <v>8073</v>
      </c>
      <c r="D150" s="29">
        <v>7500</v>
      </c>
      <c r="E150" s="30">
        <v>45</v>
      </c>
      <c r="F150" s="31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32">
        <v>1</v>
      </c>
      <c r="P150" s="27">
        <v>22.5</v>
      </c>
      <c r="Q150" s="33" t="s">
        <v>8341</v>
      </c>
      <c r="R150" s="27" t="s">
        <v>8342</v>
      </c>
      <c r="S150" s="34" t="s">
        <v>8626</v>
      </c>
      <c r="T150" s="34" t="s">
        <v>8627</v>
      </c>
    </row>
    <row r="151" spans="1:20" ht="224" x14ac:dyDescent="0.2">
      <c r="A151" s="27">
        <v>3967</v>
      </c>
      <c r="B151" s="28" t="s">
        <v>3964</v>
      </c>
      <c r="C151" s="28" t="s">
        <v>8074</v>
      </c>
      <c r="D151" s="29">
        <v>1700</v>
      </c>
      <c r="E151" s="30">
        <v>410</v>
      </c>
      <c r="F151" s="31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32">
        <v>24</v>
      </c>
      <c r="P151" s="27">
        <v>41</v>
      </c>
      <c r="Q151" s="33" t="s">
        <v>8341</v>
      </c>
      <c r="R151" s="27" t="s">
        <v>8342</v>
      </c>
      <c r="S151" s="34" t="s">
        <v>8628</v>
      </c>
      <c r="T151" s="34" t="s">
        <v>8629</v>
      </c>
    </row>
    <row r="152" spans="1:20" ht="160" x14ac:dyDescent="0.2">
      <c r="A152" s="27">
        <v>3968</v>
      </c>
      <c r="B152" s="28" t="s">
        <v>3965</v>
      </c>
      <c r="C152" s="28" t="s">
        <v>8075</v>
      </c>
      <c r="D152" s="29">
        <v>5000</v>
      </c>
      <c r="E152" s="30">
        <v>527</v>
      </c>
      <c r="F152" s="31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32">
        <v>11</v>
      </c>
      <c r="P152" s="27">
        <v>47.91</v>
      </c>
      <c r="Q152" s="33" t="s">
        <v>8341</v>
      </c>
      <c r="R152" s="27" t="s">
        <v>8342</v>
      </c>
      <c r="S152" s="34" t="s">
        <v>8548</v>
      </c>
      <c r="T152" s="34" t="s">
        <v>8630</v>
      </c>
    </row>
    <row r="153" spans="1:20" ht="208" x14ac:dyDescent="0.2">
      <c r="A153" s="27">
        <v>3969</v>
      </c>
      <c r="B153" s="28" t="s">
        <v>3966</v>
      </c>
      <c r="C153" s="28" t="s">
        <v>8076</v>
      </c>
      <c r="D153" s="29">
        <v>2825</v>
      </c>
      <c r="E153" s="30">
        <v>211</v>
      </c>
      <c r="F153" s="31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32">
        <v>7</v>
      </c>
      <c r="P153" s="27">
        <v>35.17</v>
      </c>
      <c r="Q153" s="33" t="s">
        <v>8341</v>
      </c>
      <c r="R153" s="27" t="s">
        <v>8342</v>
      </c>
      <c r="S153" s="34" t="s">
        <v>8587</v>
      </c>
      <c r="T153" s="34" t="s">
        <v>8543</v>
      </c>
    </row>
    <row r="154" spans="1:20" ht="224" x14ac:dyDescent="0.2">
      <c r="A154" s="27">
        <v>3970</v>
      </c>
      <c r="B154" s="28" t="s">
        <v>3967</v>
      </c>
      <c r="C154" s="28" t="s">
        <v>8077</v>
      </c>
      <c r="D154" s="29">
        <v>15000</v>
      </c>
      <c r="E154" s="30">
        <v>11</v>
      </c>
      <c r="F154" s="31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32">
        <v>0</v>
      </c>
      <c r="P154" s="27">
        <v>5.5</v>
      </c>
      <c r="Q154" s="33" t="s">
        <v>8341</v>
      </c>
      <c r="R154" s="27" t="s">
        <v>8342</v>
      </c>
      <c r="S154" s="34" t="s">
        <v>8631</v>
      </c>
      <c r="T154" s="34" t="s">
        <v>8632</v>
      </c>
    </row>
    <row r="155" spans="1:20" ht="192" x14ac:dyDescent="0.2">
      <c r="A155" s="27">
        <v>3971</v>
      </c>
      <c r="B155" s="28" t="s">
        <v>3968</v>
      </c>
      <c r="C155" s="28" t="s">
        <v>8078</v>
      </c>
      <c r="D155" s="29">
        <v>14000</v>
      </c>
      <c r="E155" s="30">
        <v>136</v>
      </c>
      <c r="F155" s="31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32">
        <v>1</v>
      </c>
      <c r="P155" s="27">
        <v>22.67</v>
      </c>
      <c r="Q155" s="33" t="s">
        <v>8341</v>
      </c>
      <c r="R155" s="27" t="s">
        <v>8342</v>
      </c>
      <c r="S155" s="34" t="s">
        <v>8393</v>
      </c>
      <c r="T155" s="34" t="s">
        <v>8633</v>
      </c>
    </row>
    <row r="156" spans="1:20" ht="160" x14ac:dyDescent="0.2">
      <c r="A156" s="27">
        <v>3972</v>
      </c>
      <c r="B156" s="28" t="s">
        <v>3969</v>
      </c>
      <c r="C156" s="28" t="s">
        <v>8079</v>
      </c>
      <c r="D156" s="29">
        <v>1000</v>
      </c>
      <c r="E156" s="30">
        <v>211</v>
      </c>
      <c r="F156" s="31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32">
        <v>21</v>
      </c>
      <c r="P156" s="27">
        <v>26.38</v>
      </c>
      <c r="Q156" s="33" t="s">
        <v>8341</v>
      </c>
      <c r="R156" s="27" t="s">
        <v>8342</v>
      </c>
      <c r="S156" s="34" t="s">
        <v>8634</v>
      </c>
      <c r="T156" s="34" t="s">
        <v>8497</v>
      </c>
    </row>
    <row r="157" spans="1:20" ht="208" x14ac:dyDescent="0.2">
      <c r="A157" s="27">
        <v>3973</v>
      </c>
      <c r="B157" s="28" t="s">
        <v>3970</v>
      </c>
      <c r="C157" s="28" t="s">
        <v>8080</v>
      </c>
      <c r="D157" s="29">
        <v>5000</v>
      </c>
      <c r="E157" s="30">
        <v>3905</v>
      </c>
      <c r="F157" s="31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32">
        <v>78</v>
      </c>
      <c r="P157" s="27">
        <v>105.54</v>
      </c>
      <c r="Q157" s="33" t="s">
        <v>8341</v>
      </c>
      <c r="R157" s="27" t="s">
        <v>8342</v>
      </c>
      <c r="S157" s="34" t="s">
        <v>8635</v>
      </c>
      <c r="T157" s="34" t="s">
        <v>8481</v>
      </c>
    </row>
    <row r="158" spans="1:20" ht="224" x14ac:dyDescent="0.2">
      <c r="A158" s="27">
        <v>3975</v>
      </c>
      <c r="B158" s="28" t="s">
        <v>3972</v>
      </c>
      <c r="C158" s="28" t="s">
        <v>8082</v>
      </c>
      <c r="D158" s="29">
        <v>678</v>
      </c>
      <c r="E158" s="30">
        <v>0</v>
      </c>
      <c r="F158" s="31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32">
        <v>0</v>
      </c>
      <c r="P158" s="27">
        <v>0</v>
      </c>
      <c r="Q158" s="33" t="s">
        <v>8341</v>
      </c>
      <c r="R158" s="27" t="s">
        <v>8342</v>
      </c>
      <c r="S158" s="34" t="s">
        <v>8382</v>
      </c>
      <c r="T158" s="34" t="s">
        <v>8636</v>
      </c>
    </row>
    <row r="159" spans="1:20" ht="224" x14ac:dyDescent="0.2">
      <c r="A159" s="27">
        <v>3976</v>
      </c>
      <c r="B159" s="28" t="s">
        <v>3973</v>
      </c>
      <c r="C159" s="28" t="s">
        <v>8083</v>
      </c>
      <c r="D159" s="29">
        <v>1300</v>
      </c>
      <c r="E159" s="30">
        <v>620</v>
      </c>
      <c r="F159" s="31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32">
        <v>48</v>
      </c>
      <c r="P159" s="27">
        <v>62</v>
      </c>
      <c r="Q159" s="33" t="s">
        <v>8341</v>
      </c>
      <c r="R159" s="27" t="s">
        <v>8342</v>
      </c>
      <c r="S159" s="34" t="s">
        <v>8468</v>
      </c>
      <c r="T159" s="34" t="s">
        <v>8538</v>
      </c>
    </row>
    <row r="160" spans="1:20" ht="192" x14ac:dyDescent="0.2">
      <c r="A160" s="27">
        <v>3977</v>
      </c>
      <c r="B160" s="28" t="s">
        <v>3974</v>
      </c>
      <c r="C160" s="28" t="s">
        <v>8084</v>
      </c>
      <c r="D160" s="29">
        <v>90000</v>
      </c>
      <c r="E160" s="30">
        <v>1305</v>
      </c>
      <c r="F160" s="31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32">
        <v>1</v>
      </c>
      <c r="P160" s="27">
        <v>217.5</v>
      </c>
      <c r="Q160" s="33" t="s">
        <v>8341</v>
      </c>
      <c r="R160" s="27" t="s">
        <v>8342</v>
      </c>
      <c r="S160" s="34" t="s">
        <v>8637</v>
      </c>
      <c r="T160" s="34" t="s">
        <v>8638</v>
      </c>
    </row>
    <row r="161" spans="1:20" ht="208" x14ac:dyDescent="0.2">
      <c r="A161" s="27">
        <v>3978</v>
      </c>
      <c r="B161" s="28" t="s">
        <v>3975</v>
      </c>
      <c r="C161" s="28" t="s">
        <v>8085</v>
      </c>
      <c r="D161" s="29">
        <v>2000</v>
      </c>
      <c r="E161" s="30">
        <v>214</v>
      </c>
      <c r="F161" s="31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32">
        <v>11</v>
      </c>
      <c r="P161" s="27">
        <v>26.75</v>
      </c>
      <c r="Q161" s="33" t="s">
        <v>8341</v>
      </c>
      <c r="R161" s="27" t="s">
        <v>8342</v>
      </c>
      <c r="S161" s="34" t="s">
        <v>8528</v>
      </c>
      <c r="T161" s="34" t="s">
        <v>8639</v>
      </c>
    </row>
    <row r="162" spans="1:20" ht="224" x14ac:dyDescent="0.2">
      <c r="A162" s="27">
        <v>3980</v>
      </c>
      <c r="B162" s="28" t="s">
        <v>3977</v>
      </c>
      <c r="C162" s="28" t="s">
        <v>8087</v>
      </c>
      <c r="D162" s="29">
        <v>2500</v>
      </c>
      <c r="E162" s="30">
        <v>450</v>
      </c>
      <c r="F162" s="31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32">
        <v>18</v>
      </c>
      <c r="P162" s="27">
        <v>64.290000000000006</v>
      </c>
      <c r="Q162" s="33" t="s">
        <v>8341</v>
      </c>
      <c r="R162" s="27" t="s">
        <v>8342</v>
      </c>
      <c r="S162" s="34" t="s">
        <v>8640</v>
      </c>
      <c r="T162" s="34" t="s">
        <v>8514</v>
      </c>
    </row>
    <row r="163" spans="1:20" ht="128" x14ac:dyDescent="0.2">
      <c r="A163" s="27">
        <v>3981</v>
      </c>
      <c r="B163" s="28" t="s">
        <v>3358</v>
      </c>
      <c r="C163" s="28" t="s">
        <v>7469</v>
      </c>
      <c r="D163" s="29">
        <v>30000</v>
      </c>
      <c r="E163" s="30">
        <v>1225</v>
      </c>
      <c r="F163" s="31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32">
        <v>4</v>
      </c>
      <c r="P163" s="27">
        <v>175</v>
      </c>
      <c r="Q163" s="33" t="s">
        <v>8341</v>
      </c>
      <c r="R163" s="27" t="s">
        <v>8342</v>
      </c>
      <c r="S163" s="34" t="s">
        <v>8641</v>
      </c>
      <c r="T163" s="34" t="s">
        <v>8592</v>
      </c>
    </row>
    <row r="164" spans="1:20" ht="192" x14ac:dyDescent="0.2">
      <c r="A164" s="27">
        <v>3983</v>
      </c>
      <c r="B164" s="28" t="s">
        <v>3979</v>
      </c>
      <c r="C164" s="28" t="s">
        <v>8089</v>
      </c>
      <c r="D164" s="29">
        <v>11140</v>
      </c>
      <c r="E164" s="30">
        <v>3877</v>
      </c>
      <c r="F164" s="31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32">
        <v>35</v>
      </c>
      <c r="P164" s="27">
        <v>84.28</v>
      </c>
      <c r="Q164" s="33" t="s">
        <v>8341</v>
      </c>
      <c r="R164" s="27" t="s">
        <v>8342</v>
      </c>
      <c r="S164" s="34" t="s">
        <v>8642</v>
      </c>
      <c r="T164" s="34" t="s">
        <v>8557</v>
      </c>
    </row>
    <row r="165" spans="1:20" ht="224" x14ac:dyDescent="0.2">
      <c r="A165" s="27">
        <v>3985</v>
      </c>
      <c r="B165" s="28" t="s">
        <v>3981</v>
      </c>
      <c r="C165" s="28" t="s">
        <v>8643</v>
      </c>
      <c r="D165" s="29">
        <v>2000</v>
      </c>
      <c r="E165" s="30">
        <v>641</v>
      </c>
      <c r="F165" s="31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32">
        <v>32</v>
      </c>
      <c r="P165" s="27">
        <v>33.74</v>
      </c>
      <c r="Q165" s="33" t="s">
        <v>8341</v>
      </c>
      <c r="R165" s="27" t="s">
        <v>8342</v>
      </c>
      <c r="S165" s="34" t="s">
        <v>8644</v>
      </c>
      <c r="T165" s="34" t="s">
        <v>8645</v>
      </c>
    </row>
    <row r="166" spans="1:20" ht="80" x14ac:dyDescent="0.2">
      <c r="A166" s="27">
        <v>3988</v>
      </c>
      <c r="B166" s="28" t="s">
        <v>3984</v>
      </c>
      <c r="C166" s="28" t="s">
        <v>8094</v>
      </c>
      <c r="D166" s="29">
        <v>1500</v>
      </c>
      <c r="E166" s="30">
        <v>32</v>
      </c>
      <c r="F166" s="31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32">
        <v>2</v>
      </c>
      <c r="P166" s="27">
        <v>8</v>
      </c>
      <c r="Q166" s="33" t="s">
        <v>8341</v>
      </c>
      <c r="R166" s="27" t="s">
        <v>8342</v>
      </c>
      <c r="S166" s="34" t="s">
        <v>8569</v>
      </c>
      <c r="T166" s="34" t="s">
        <v>8490</v>
      </c>
    </row>
    <row r="167" spans="1:20" ht="192" x14ac:dyDescent="0.2">
      <c r="A167" s="27">
        <v>3989</v>
      </c>
      <c r="B167" s="28" t="s">
        <v>3985</v>
      </c>
      <c r="C167" s="28" t="s">
        <v>8095</v>
      </c>
      <c r="D167" s="29">
        <v>3000</v>
      </c>
      <c r="E167" s="30">
        <v>0</v>
      </c>
      <c r="F167" s="31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32">
        <v>0</v>
      </c>
      <c r="P167" s="27">
        <v>0</v>
      </c>
      <c r="Q167" s="33" t="s">
        <v>8341</v>
      </c>
      <c r="R167" s="27" t="s">
        <v>8342</v>
      </c>
      <c r="S167" s="34" t="s">
        <v>8646</v>
      </c>
      <c r="T167" s="34" t="s">
        <v>8647</v>
      </c>
    </row>
    <row r="168" spans="1:20" ht="112" x14ac:dyDescent="0.2">
      <c r="A168" s="27">
        <v>3991</v>
      </c>
      <c r="B168" s="28" t="s">
        <v>3987</v>
      </c>
      <c r="C168" s="28" t="s">
        <v>8097</v>
      </c>
      <c r="D168" s="29">
        <v>500</v>
      </c>
      <c r="E168" s="30">
        <v>100</v>
      </c>
      <c r="F168" s="31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32">
        <v>20</v>
      </c>
      <c r="P168" s="27">
        <v>100</v>
      </c>
      <c r="Q168" s="33" t="s">
        <v>8341</v>
      </c>
      <c r="R168" s="27" t="s">
        <v>8342</v>
      </c>
      <c r="S168" s="34" t="s">
        <v>8648</v>
      </c>
      <c r="T168" s="34" t="s">
        <v>8649</v>
      </c>
    </row>
    <row r="169" spans="1:20" ht="176" x14ac:dyDescent="0.2">
      <c r="A169" s="27">
        <v>3992</v>
      </c>
      <c r="B169" s="28" t="s">
        <v>3988</v>
      </c>
      <c r="C169" s="28" t="s">
        <v>8098</v>
      </c>
      <c r="D169" s="29">
        <v>10000</v>
      </c>
      <c r="E169" s="30">
        <v>541</v>
      </c>
      <c r="F169" s="31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32">
        <v>5</v>
      </c>
      <c r="P169" s="27">
        <v>60.11</v>
      </c>
      <c r="Q169" s="33" t="s">
        <v>8341</v>
      </c>
      <c r="R169" s="27" t="s">
        <v>8342</v>
      </c>
      <c r="S169" s="34" t="s">
        <v>8650</v>
      </c>
      <c r="T169" s="34" t="s">
        <v>8651</v>
      </c>
    </row>
    <row r="170" spans="1:20" ht="160" x14ac:dyDescent="0.2">
      <c r="A170" s="27">
        <v>3993</v>
      </c>
      <c r="B170" s="28" t="s">
        <v>3989</v>
      </c>
      <c r="C170" s="28" t="s">
        <v>8099</v>
      </c>
      <c r="D170" s="29">
        <v>50000</v>
      </c>
      <c r="E170" s="30">
        <v>3</v>
      </c>
      <c r="F170" s="31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32">
        <v>0</v>
      </c>
      <c r="P170" s="27">
        <v>3</v>
      </c>
      <c r="Q170" s="33" t="s">
        <v>8341</v>
      </c>
      <c r="R170" s="27" t="s">
        <v>8342</v>
      </c>
      <c r="S170" s="34" t="s">
        <v>8652</v>
      </c>
      <c r="T170" s="34" t="s">
        <v>8653</v>
      </c>
    </row>
    <row r="171" spans="1:20" ht="144" x14ac:dyDescent="0.2">
      <c r="A171" s="27">
        <v>3994</v>
      </c>
      <c r="B171" s="28" t="s">
        <v>3990</v>
      </c>
      <c r="C171" s="28" t="s">
        <v>8100</v>
      </c>
      <c r="D171" s="29">
        <v>2000</v>
      </c>
      <c r="E171" s="30">
        <v>5</v>
      </c>
      <c r="F171" s="31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32">
        <v>0</v>
      </c>
      <c r="P171" s="27">
        <v>5</v>
      </c>
      <c r="Q171" s="33" t="s">
        <v>8341</v>
      </c>
      <c r="R171" s="27" t="s">
        <v>8342</v>
      </c>
      <c r="S171" s="34" t="s">
        <v>8654</v>
      </c>
      <c r="T171" s="34" t="s">
        <v>8655</v>
      </c>
    </row>
    <row r="172" spans="1:20" ht="224" x14ac:dyDescent="0.2">
      <c r="A172" s="27">
        <v>3996</v>
      </c>
      <c r="B172" s="28" t="s">
        <v>3992</v>
      </c>
      <c r="C172" s="28" t="s">
        <v>8102</v>
      </c>
      <c r="D172" s="29">
        <v>3000</v>
      </c>
      <c r="E172" s="30">
        <v>497</v>
      </c>
      <c r="F172" s="31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32">
        <v>17</v>
      </c>
      <c r="P172" s="27">
        <v>29.24</v>
      </c>
      <c r="Q172" s="33" t="s">
        <v>8341</v>
      </c>
      <c r="R172" s="27" t="s">
        <v>8342</v>
      </c>
      <c r="S172" s="34" t="s">
        <v>8404</v>
      </c>
      <c r="T172" s="34" t="s">
        <v>8656</v>
      </c>
    </row>
    <row r="173" spans="1:20" ht="176" x14ac:dyDescent="0.2">
      <c r="A173" s="27">
        <v>3998</v>
      </c>
      <c r="B173" s="28" t="s">
        <v>3994</v>
      </c>
      <c r="C173" s="28" t="s">
        <v>8104</v>
      </c>
      <c r="D173" s="29">
        <v>1250</v>
      </c>
      <c r="E173" s="30">
        <v>715</v>
      </c>
      <c r="F173" s="31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32">
        <v>57</v>
      </c>
      <c r="P173" s="27">
        <v>59.58</v>
      </c>
      <c r="Q173" s="33" t="s">
        <v>8341</v>
      </c>
      <c r="R173" s="27" t="s">
        <v>8342</v>
      </c>
      <c r="S173" s="34" t="s">
        <v>8657</v>
      </c>
      <c r="T173" s="34" t="s">
        <v>8658</v>
      </c>
    </row>
    <row r="174" spans="1:20" ht="176" x14ac:dyDescent="0.2">
      <c r="A174" s="27">
        <v>3999</v>
      </c>
      <c r="B174" s="28" t="s">
        <v>3995</v>
      </c>
      <c r="C174" s="28" t="s">
        <v>8105</v>
      </c>
      <c r="D174" s="29">
        <v>7000</v>
      </c>
      <c r="E174" s="30">
        <v>1156</v>
      </c>
      <c r="F174" s="31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32">
        <v>17</v>
      </c>
      <c r="P174" s="27">
        <v>82.57</v>
      </c>
      <c r="Q174" s="33" t="s">
        <v>8341</v>
      </c>
      <c r="R174" s="27" t="s">
        <v>8342</v>
      </c>
      <c r="S174" s="34" t="s">
        <v>8659</v>
      </c>
      <c r="T174" s="34" t="s">
        <v>8660</v>
      </c>
    </row>
    <row r="175" spans="1:20" ht="80" x14ac:dyDescent="0.2">
      <c r="A175" s="27">
        <v>4000</v>
      </c>
      <c r="B175" s="28" t="s">
        <v>3996</v>
      </c>
      <c r="C175" s="28" t="s">
        <v>8106</v>
      </c>
      <c r="D175" s="29">
        <v>8000</v>
      </c>
      <c r="E175" s="30">
        <v>10</v>
      </c>
      <c r="F175" s="31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32">
        <v>0</v>
      </c>
      <c r="P175" s="27">
        <v>10</v>
      </c>
      <c r="Q175" s="33" t="s">
        <v>8341</v>
      </c>
      <c r="R175" s="27" t="s">
        <v>8342</v>
      </c>
      <c r="S175" s="34" t="s">
        <v>8661</v>
      </c>
      <c r="T175" s="34" t="s">
        <v>8662</v>
      </c>
    </row>
    <row r="176" spans="1:20" ht="192" x14ac:dyDescent="0.2">
      <c r="A176" s="27">
        <v>4002</v>
      </c>
      <c r="B176" s="28" t="s">
        <v>3998</v>
      </c>
      <c r="C176" s="28" t="s">
        <v>8108</v>
      </c>
      <c r="D176" s="29">
        <v>1250</v>
      </c>
      <c r="E176" s="30">
        <v>23</v>
      </c>
      <c r="F176" s="31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32">
        <v>2</v>
      </c>
      <c r="P176" s="27">
        <v>5.75</v>
      </c>
      <c r="Q176" s="33" t="s">
        <v>8341</v>
      </c>
      <c r="R176" s="27" t="s">
        <v>8342</v>
      </c>
      <c r="S176" s="34" t="s">
        <v>8663</v>
      </c>
      <c r="T176" s="34" t="s">
        <v>8664</v>
      </c>
    </row>
    <row r="177" spans="1:20" ht="176" x14ac:dyDescent="0.2">
      <c r="A177" s="27">
        <v>4003</v>
      </c>
      <c r="B177" s="28" t="s">
        <v>3999</v>
      </c>
      <c r="C177" s="28" t="s">
        <v>8071</v>
      </c>
      <c r="D177" s="29">
        <v>2000</v>
      </c>
      <c r="E177" s="30">
        <v>201</v>
      </c>
      <c r="F177" s="31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32">
        <v>10</v>
      </c>
      <c r="P177" s="27">
        <v>100.5</v>
      </c>
      <c r="Q177" s="33" t="s">
        <v>8341</v>
      </c>
      <c r="R177" s="27" t="s">
        <v>8342</v>
      </c>
      <c r="S177" s="34" t="s">
        <v>8582</v>
      </c>
      <c r="T177" s="34" t="s">
        <v>8665</v>
      </c>
    </row>
    <row r="178" spans="1:20" ht="64" x14ac:dyDescent="0.2">
      <c r="A178" s="27">
        <v>4004</v>
      </c>
      <c r="B178" s="28" t="s">
        <v>4000</v>
      </c>
      <c r="C178" s="28" t="s">
        <v>8109</v>
      </c>
      <c r="D178" s="29">
        <v>500</v>
      </c>
      <c r="E178" s="30">
        <v>1</v>
      </c>
      <c r="F178" s="31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32">
        <v>0</v>
      </c>
      <c r="P178" s="27">
        <v>1</v>
      </c>
      <c r="Q178" s="33" t="s">
        <v>8341</v>
      </c>
      <c r="R178" s="27" t="s">
        <v>8342</v>
      </c>
      <c r="S178" s="34" t="s">
        <v>8666</v>
      </c>
      <c r="T178" s="34" t="s">
        <v>8667</v>
      </c>
    </row>
    <row r="179" spans="1:20" ht="192" x14ac:dyDescent="0.2">
      <c r="A179" s="27">
        <v>4005</v>
      </c>
      <c r="B179" s="28" t="s">
        <v>4001</v>
      </c>
      <c r="C179" s="28" t="s">
        <v>8110</v>
      </c>
      <c r="D179" s="29">
        <v>3000</v>
      </c>
      <c r="E179" s="30">
        <v>40</v>
      </c>
      <c r="F179" s="31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32">
        <v>1</v>
      </c>
      <c r="P179" s="27">
        <v>20</v>
      </c>
      <c r="Q179" s="33" t="s">
        <v>8341</v>
      </c>
      <c r="R179" s="27" t="s">
        <v>8342</v>
      </c>
      <c r="S179" s="34" t="s">
        <v>8668</v>
      </c>
      <c r="T179" s="34" t="s">
        <v>8669</v>
      </c>
    </row>
    <row r="180" spans="1:20" ht="208" x14ac:dyDescent="0.2">
      <c r="A180" s="27">
        <v>4006</v>
      </c>
      <c r="B180" s="28" t="s">
        <v>4002</v>
      </c>
      <c r="C180" s="28" t="s">
        <v>8111</v>
      </c>
      <c r="D180" s="29">
        <v>30000</v>
      </c>
      <c r="E180" s="30">
        <v>2</v>
      </c>
      <c r="F180" s="31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32">
        <v>0</v>
      </c>
      <c r="P180" s="27">
        <v>2</v>
      </c>
      <c r="Q180" s="33" t="s">
        <v>8341</v>
      </c>
      <c r="R180" s="27" t="s">
        <v>8342</v>
      </c>
      <c r="S180" s="34" t="s">
        <v>8670</v>
      </c>
      <c r="T180" s="34" t="s">
        <v>8671</v>
      </c>
    </row>
    <row r="181" spans="1:20" ht="176" x14ac:dyDescent="0.2">
      <c r="A181" s="27">
        <v>4007</v>
      </c>
      <c r="B181" s="28" t="s">
        <v>4003</v>
      </c>
      <c r="C181" s="28" t="s">
        <v>8112</v>
      </c>
      <c r="D181" s="29">
        <v>2000</v>
      </c>
      <c r="E181" s="30">
        <v>5</v>
      </c>
      <c r="F181" s="31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32">
        <v>0</v>
      </c>
      <c r="P181" s="27">
        <v>5</v>
      </c>
      <c r="Q181" s="33" t="s">
        <v>8341</v>
      </c>
      <c r="R181" s="27" t="s">
        <v>8342</v>
      </c>
      <c r="S181" s="34" t="s">
        <v>8532</v>
      </c>
      <c r="T181" s="34" t="s">
        <v>8672</v>
      </c>
    </row>
    <row r="182" spans="1:20" ht="176" x14ac:dyDescent="0.2">
      <c r="A182" s="27">
        <v>4010</v>
      </c>
      <c r="B182" s="28" t="s">
        <v>4006</v>
      </c>
      <c r="C182" s="28" t="s">
        <v>8115</v>
      </c>
      <c r="D182" s="29">
        <v>7200</v>
      </c>
      <c r="E182" s="30">
        <v>1742</v>
      </c>
      <c r="F182" s="31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32">
        <v>24</v>
      </c>
      <c r="P182" s="27">
        <v>45.84</v>
      </c>
      <c r="Q182" s="33" t="s">
        <v>8341</v>
      </c>
      <c r="R182" s="27" t="s">
        <v>8342</v>
      </c>
      <c r="S182" s="34" t="s">
        <v>8673</v>
      </c>
      <c r="T182" s="34" t="s">
        <v>8573</v>
      </c>
    </row>
    <row r="183" spans="1:20" ht="208" x14ac:dyDescent="0.2">
      <c r="A183" s="27">
        <v>4013</v>
      </c>
      <c r="B183" s="28" t="s">
        <v>4009</v>
      </c>
      <c r="C183" s="28" t="s">
        <v>8118</v>
      </c>
      <c r="D183" s="29">
        <v>2000</v>
      </c>
      <c r="E183" s="30">
        <v>26</v>
      </c>
      <c r="F183" s="31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32">
        <v>1</v>
      </c>
      <c r="P183" s="27">
        <v>13</v>
      </c>
      <c r="Q183" s="33" t="s">
        <v>8341</v>
      </c>
      <c r="R183" s="27" t="s">
        <v>8342</v>
      </c>
      <c r="S183" s="34" t="s">
        <v>8674</v>
      </c>
      <c r="T183" s="34" t="s">
        <v>8675</v>
      </c>
    </row>
    <row r="184" spans="1:20" ht="192" x14ac:dyDescent="0.2">
      <c r="A184" s="27">
        <v>4014</v>
      </c>
      <c r="B184" s="28" t="s">
        <v>4010</v>
      </c>
      <c r="C184" s="28" t="s">
        <v>8119</v>
      </c>
      <c r="D184" s="29">
        <v>9000</v>
      </c>
      <c r="E184" s="30">
        <v>0</v>
      </c>
      <c r="F184" s="31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32">
        <v>0</v>
      </c>
      <c r="P184" s="27">
        <v>0</v>
      </c>
      <c r="Q184" s="33" t="s">
        <v>8341</v>
      </c>
      <c r="R184" s="27" t="s">
        <v>8342</v>
      </c>
      <c r="S184" s="34" t="s">
        <v>8676</v>
      </c>
      <c r="T184" s="34" t="s">
        <v>8677</v>
      </c>
    </row>
    <row r="185" spans="1:20" ht="224" x14ac:dyDescent="0.2">
      <c r="A185" s="27">
        <v>4015</v>
      </c>
      <c r="B185" s="28" t="s">
        <v>4011</v>
      </c>
      <c r="C185" s="28" t="s">
        <v>8120</v>
      </c>
      <c r="D185" s="29">
        <v>7000</v>
      </c>
      <c r="E185" s="30">
        <v>1</v>
      </c>
      <c r="F185" s="31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32">
        <v>0</v>
      </c>
      <c r="P185" s="27">
        <v>1</v>
      </c>
      <c r="Q185" s="33" t="s">
        <v>8341</v>
      </c>
      <c r="R185" s="27" t="s">
        <v>8342</v>
      </c>
      <c r="S185" s="34" t="s">
        <v>8678</v>
      </c>
      <c r="T185" s="34" t="s">
        <v>8525</v>
      </c>
    </row>
    <row r="186" spans="1:20" ht="224" x14ac:dyDescent="0.2">
      <c r="A186" s="27">
        <v>4017</v>
      </c>
      <c r="B186" s="28" t="s">
        <v>4013</v>
      </c>
      <c r="C186" s="28" t="s">
        <v>8122</v>
      </c>
      <c r="D186" s="29">
        <v>10000</v>
      </c>
      <c r="E186" s="30">
        <v>105</v>
      </c>
      <c r="F186" s="31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32">
        <v>1</v>
      </c>
      <c r="P186" s="27">
        <v>52.5</v>
      </c>
      <c r="Q186" s="33" t="s">
        <v>8341</v>
      </c>
      <c r="R186" s="27" t="s">
        <v>8342</v>
      </c>
      <c r="S186" s="34" t="s">
        <v>8494</v>
      </c>
      <c r="T186" s="34" t="s">
        <v>8679</v>
      </c>
    </row>
    <row r="187" spans="1:20" ht="208" x14ac:dyDescent="0.2">
      <c r="A187" s="27">
        <v>4019</v>
      </c>
      <c r="B187" s="28" t="s">
        <v>4015</v>
      </c>
      <c r="C187" s="28" t="s">
        <v>8124</v>
      </c>
      <c r="D187" s="29">
        <v>3500</v>
      </c>
      <c r="E187" s="30">
        <v>29</v>
      </c>
      <c r="F187" s="31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32">
        <v>1</v>
      </c>
      <c r="P187" s="27">
        <v>7.25</v>
      </c>
      <c r="Q187" s="33" t="s">
        <v>8341</v>
      </c>
      <c r="R187" s="27" t="s">
        <v>8342</v>
      </c>
      <c r="S187" s="34" t="s">
        <v>8680</v>
      </c>
      <c r="T187" s="34" t="s">
        <v>8452</v>
      </c>
    </row>
    <row r="188" spans="1:20" ht="192" x14ac:dyDescent="0.2">
      <c r="A188" s="27">
        <v>4020</v>
      </c>
      <c r="B188" s="28" t="s">
        <v>4016</v>
      </c>
      <c r="C188" s="28" t="s">
        <v>8125</v>
      </c>
      <c r="D188" s="29">
        <v>600</v>
      </c>
      <c r="E188" s="30">
        <v>100</v>
      </c>
      <c r="F188" s="31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32">
        <v>17</v>
      </c>
      <c r="P188" s="27">
        <v>33.33</v>
      </c>
      <c r="Q188" s="33" t="s">
        <v>8341</v>
      </c>
      <c r="R188" s="27" t="s">
        <v>8342</v>
      </c>
      <c r="S188" s="34" t="s">
        <v>8681</v>
      </c>
      <c r="T188" s="34" t="s">
        <v>8682</v>
      </c>
    </row>
    <row r="189" spans="1:20" ht="160" x14ac:dyDescent="0.2">
      <c r="A189" s="27">
        <v>4021</v>
      </c>
      <c r="B189" s="28" t="s">
        <v>4017</v>
      </c>
      <c r="C189" s="28" t="s">
        <v>8126</v>
      </c>
      <c r="D189" s="29">
        <v>15000</v>
      </c>
      <c r="E189" s="30">
        <v>125</v>
      </c>
      <c r="F189" s="31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32">
        <v>1</v>
      </c>
      <c r="P189" s="27">
        <v>62.5</v>
      </c>
      <c r="Q189" s="33" t="s">
        <v>8341</v>
      </c>
      <c r="R189" s="27" t="s">
        <v>8342</v>
      </c>
      <c r="S189" s="34" t="s">
        <v>8683</v>
      </c>
      <c r="T189" s="34" t="s">
        <v>8573</v>
      </c>
    </row>
    <row r="190" spans="1:20" ht="112" x14ac:dyDescent="0.2">
      <c r="A190" s="27">
        <v>4022</v>
      </c>
      <c r="B190" s="28" t="s">
        <v>4018</v>
      </c>
      <c r="C190" s="28" t="s">
        <v>8127</v>
      </c>
      <c r="D190" s="29">
        <v>18000</v>
      </c>
      <c r="E190" s="30">
        <v>12521</v>
      </c>
      <c r="F190" s="31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32">
        <v>70</v>
      </c>
      <c r="P190" s="27">
        <v>63.56</v>
      </c>
      <c r="Q190" s="33" t="s">
        <v>8341</v>
      </c>
      <c r="R190" s="27" t="s">
        <v>8342</v>
      </c>
      <c r="S190" s="34" t="s">
        <v>8684</v>
      </c>
      <c r="T190" s="34" t="s">
        <v>8685</v>
      </c>
    </row>
    <row r="191" spans="1:20" ht="160" x14ac:dyDescent="0.2">
      <c r="A191" s="27">
        <v>4023</v>
      </c>
      <c r="B191" s="28" t="s">
        <v>4019</v>
      </c>
      <c r="C191" s="28" t="s">
        <v>8128</v>
      </c>
      <c r="D191" s="29">
        <v>7000</v>
      </c>
      <c r="E191" s="30">
        <v>0</v>
      </c>
      <c r="F191" s="31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32">
        <v>0</v>
      </c>
      <c r="P191" s="27">
        <v>0</v>
      </c>
      <c r="Q191" s="33" t="s">
        <v>8341</v>
      </c>
      <c r="R191" s="27" t="s">
        <v>8342</v>
      </c>
      <c r="S191" s="34" t="s">
        <v>8686</v>
      </c>
      <c r="T191" s="34" t="s">
        <v>8387</v>
      </c>
    </row>
    <row r="192" spans="1:20" ht="208" x14ac:dyDescent="0.2">
      <c r="A192" s="27">
        <v>4024</v>
      </c>
      <c r="B192" s="28" t="s">
        <v>4020</v>
      </c>
      <c r="C192" s="28" t="s">
        <v>8129</v>
      </c>
      <c r="D192" s="29">
        <v>800</v>
      </c>
      <c r="E192" s="30">
        <v>10</v>
      </c>
      <c r="F192" s="31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32">
        <v>1</v>
      </c>
      <c r="P192" s="27">
        <v>10</v>
      </c>
      <c r="Q192" s="33" t="s">
        <v>8341</v>
      </c>
      <c r="R192" s="27" t="s">
        <v>8342</v>
      </c>
      <c r="S192" s="34" t="s">
        <v>8478</v>
      </c>
      <c r="T192" s="34" t="s">
        <v>8687</v>
      </c>
    </row>
    <row r="193" spans="1:20" ht="144" x14ac:dyDescent="0.2">
      <c r="A193" s="27">
        <v>4026</v>
      </c>
      <c r="B193" s="28" t="s">
        <v>4022</v>
      </c>
      <c r="C193" s="28" t="s">
        <v>8131</v>
      </c>
      <c r="D193" s="29">
        <v>4000</v>
      </c>
      <c r="E193" s="30">
        <v>0</v>
      </c>
      <c r="F193" s="31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32">
        <v>0</v>
      </c>
      <c r="P193" s="27">
        <v>0</v>
      </c>
      <c r="Q193" s="33" t="s">
        <v>8341</v>
      </c>
      <c r="R193" s="27" t="s">
        <v>8342</v>
      </c>
      <c r="S193" s="34" t="s">
        <v>8688</v>
      </c>
      <c r="T193" s="34" t="s">
        <v>8620</v>
      </c>
    </row>
    <row r="194" spans="1:20" ht="208" x14ac:dyDescent="0.2">
      <c r="A194" s="27">
        <v>4027</v>
      </c>
      <c r="B194" s="28" t="s">
        <v>4023</v>
      </c>
      <c r="C194" s="28" t="s">
        <v>8132</v>
      </c>
      <c r="D194" s="29">
        <v>3000</v>
      </c>
      <c r="E194" s="30">
        <v>215</v>
      </c>
      <c r="F194" s="31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32">
        <v>7</v>
      </c>
      <c r="P194" s="27">
        <v>30.71</v>
      </c>
      <c r="Q194" s="33" t="s">
        <v>8341</v>
      </c>
      <c r="R194" s="27" t="s">
        <v>8342</v>
      </c>
      <c r="S194" s="34" t="s">
        <v>8689</v>
      </c>
      <c r="T194" s="34" t="s">
        <v>8690</v>
      </c>
    </row>
    <row r="195" spans="1:20" ht="176" x14ac:dyDescent="0.2">
      <c r="A195" s="27">
        <v>4028</v>
      </c>
      <c r="B195" s="28" t="s">
        <v>4024</v>
      </c>
      <c r="C195" s="28" t="s">
        <v>8133</v>
      </c>
      <c r="D195" s="29">
        <v>2000</v>
      </c>
      <c r="E195" s="30">
        <v>561</v>
      </c>
      <c r="F195" s="31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32">
        <v>28</v>
      </c>
      <c r="P195" s="27">
        <v>51</v>
      </c>
      <c r="Q195" s="33" t="s">
        <v>8341</v>
      </c>
      <c r="R195" s="27" t="s">
        <v>8342</v>
      </c>
      <c r="S195" s="34" t="s">
        <v>8691</v>
      </c>
      <c r="T195" s="34" t="s">
        <v>8640</v>
      </c>
    </row>
    <row r="196" spans="1:20" ht="208" x14ac:dyDescent="0.2">
      <c r="A196" s="27">
        <v>4029</v>
      </c>
      <c r="B196" s="28" t="s">
        <v>4025</v>
      </c>
      <c r="C196" s="28" t="s">
        <v>8134</v>
      </c>
      <c r="D196" s="29">
        <v>20000</v>
      </c>
      <c r="E196" s="30">
        <v>0</v>
      </c>
      <c r="F196" s="31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32">
        <v>0</v>
      </c>
      <c r="P196" s="27">
        <v>0</v>
      </c>
      <c r="Q196" s="33" t="s">
        <v>8341</v>
      </c>
      <c r="R196" s="27" t="s">
        <v>8342</v>
      </c>
      <c r="S196" s="34" t="s">
        <v>8692</v>
      </c>
      <c r="T196" s="34" t="s">
        <v>8693</v>
      </c>
    </row>
    <row r="197" spans="1:20" ht="192" x14ac:dyDescent="0.2">
      <c r="A197" s="27">
        <v>4030</v>
      </c>
      <c r="B197" s="28" t="s">
        <v>4026</v>
      </c>
      <c r="C197" s="28" t="s">
        <v>8135</v>
      </c>
      <c r="D197" s="29">
        <v>2500</v>
      </c>
      <c r="E197" s="30">
        <v>400</v>
      </c>
      <c r="F197" s="31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32">
        <v>16</v>
      </c>
      <c r="P197" s="27">
        <v>66.67</v>
      </c>
      <c r="Q197" s="33" t="s">
        <v>8341</v>
      </c>
      <c r="R197" s="27" t="s">
        <v>8342</v>
      </c>
      <c r="S197" s="34" t="s">
        <v>8694</v>
      </c>
      <c r="T197" s="34" t="s">
        <v>8695</v>
      </c>
    </row>
    <row r="198" spans="1:20" ht="208" x14ac:dyDescent="0.2">
      <c r="A198" s="27">
        <v>4031</v>
      </c>
      <c r="B198" s="28" t="s">
        <v>4027</v>
      </c>
      <c r="C198" s="28" t="s">
        <v>8136</v>
      </c>
      <c r="D198" s="29">
        <v>5000</v>
      </c>
      <c r="E198" s="30">
        <v>0</v>
      </c>
      <c r="F198" s="31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32">
        <v>0</v>
      </c>
      <c r="P198" s="27">
        <v>0</v>
      </c>
      <c r="Q198" s="33" t="s">
        <v>8341</v>
      </c>
      <c r="R198" s="27" t="s">
        <v>8342</v>
      </c>
      <c r="S198" s="34" t="s">
        <v>8696</v>
      </c>
      <c r="T198" s="34" t="s">
        <v>8697</v>
      </c>
    </row>
    <row r="199" spans="1:20" ht="208" x14ac:dyDescent="0.2">
      <c r="A199" s="27">
        <v>4032</v>
      </c>
      <c r="B199" s="28" t="s">
        <v>4028</v>
      </c>
      <c r="C199" s="28" t="s">
        <v>8137</v>
      </c>
      <c r="D199" s="29">
        <v>6048</v>
      </c>
      <c r="E199" s="30">
        <v>413</v>
      </c>
      <c r="F199" s="31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32">
        <v>7</v>
      </c>
      <c r="P199" s="27">
        <v>59</v>
      </c>
      <c r="Q199" s="33" t="s">
        <v>8341</v>
      </c>
      <c r="R199" s="27" t="s">
        <v>8342</v>
      </c>
      <c r="S199" s="34" t="s">
        <v>8586</v>
      </c>
      <c r="T199" s="34" t="s">
        <v>8698</v>
      </c>
    </row>
    <row r="200" spans="1:20" ht="208" x14ac:dyDescent="0.2">
      <c r="A200" s="27">
        <v>4034</v>
      </c>
      <c r="B200" s="28" t="s">
        <v>4030</v>
      </c>
      <c r="C200" s="28" t="s">
        <v>8139</v>
      </c>
      <c r="D200" s="29">
        <v>13500</v>
      </c>
      <c r="E200" s="30">
        <v>200</v>
      </c>
      <c r="F200" s="31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32">
        <v>1</v>
      </c>
      <c r="P200" s="27">
        <v>100</v>
      </c>
      <c r="Q200" s="33" t="s">
        <v>8341</v>
      </c>
      <c r="R200" s="27" t="s">
        <v>8342</v>
      </c>
      <c r="S200" s="34" t="s">
        <v>8699</v>
      </c>
      <c r="T200" s="34" t="s">
        <v>8458</v>
      </c>
    </row>
    <row r="201" spans="1:20" ht="112" x14ac:dyDescent="0.2">
      <c r="A201" s="27">
        <v>4035</v>
      </c>
      <c r="B201" s="28" t="s">
        <v>4031</v>
      </c>
      <c r="C201" s="28" t="s">
        <v>8140</v>
      </c>
      <c r="D201" s="29">
        <v>10000</v>
      </c>
      <c r="E201" s="30">
        <v>3685</v>
      </c>
      <c r="F201" s="31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32">
        <v>37</v>
      </c>
      <c r="P201" s="27">
        <v>147.4</v>
      </c>
      <c r="Q201" s="33" t="s">
        <v>8341</v>
      </c>
      <c r="R201" s="27" t="s">
        <v>8342</v>
      </c>
      <c r="S201" s="34" t="s">
        <v>8700</v>
      </c>
      <c r="T201" s="34" t="s">
        <v>8701</v>
      </c>
    </row>
    <row r="202" spans="1:20" ht="192" x14ac:dyDescent="0.2">
      <c r="A202" s="27">
        <v>4036</v>
      </c>
      <c r="B202" s="28" t="s">
        <v>4032</v>
      </c>
      <c r="C202" s="28" t="s">
        <v>7438</v>
      </c>
      <c r="D202" s="29">
        <v>6000</v>
      </c>
      <c r="E202" s="30">
        <v>2823</v>
      </c>
      <c r="F202" s="31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32">
        <v>47</v>
      </c>
      <c r="P202" s="27">
        <v>166.06</v>
      </c>
      <c r="Q202" s="33" t="s">
        <v>8341</v>
      </c>
      <c r="R202" s="27" t="s">
        <v>8342</v>
      </c>
      <c r="S202" s="34" t="s">
        <v>8702</v>
      </c>
      <c r="T202" s="34" t="s">
        <v>8558</v>
      </c>
    </row>
    <row r="203" spans="1:20" ht="224" x14ac:dyDescent="0.2">
      <c r="A203" s="27">
        <v>4037</v>
      </c>
      <c r="B203" s="28" t="s">
        <v>4033</v>
      </c>
      <c r="C203" s="28" t="s">
        <v>8141</v>
      </c>
      <c r="D203" s="29">
        <v>700</v>
      </c>
      <c r="E203" s="30">
        <v>80</v>
      </c>
      <c r="F203" s="31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32">
        <v>11</v>
      </c>
      <c r="P203" s="27">
        <v>40</v>
      </c>
      <c r="Q203" s="33" t="s">
        <v>8341</v>
      </c>
      <c r="R203" s="27" t="s">
        <v>8342</v>
      </c>
      <c r="S203" s="34" t="s">
        <v>8662</v>
      </c>
      <c r="T203" s="34" t="s">
        <v>8703</v>
      </c>
    </row>
    <row r="204" spans="1:20" ht="224" x14ac:dyDescent="0.2">
      <c r="A204" s="27">
        <v>4038</v>
      </c>
      <c r="B204" s="28" t="s">
        <v>4034</v>
      </c>
      <c r="C204" s="28" t="s">
        <v>8142</v>
      </c>
      <c r="D204" s="29">
        <v>2500</v>
      </c>
      <c r="E204" s="30">
        <v>301</v>
      </c>
      <c r="F204" s="31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32">
        <v>12</v>
      </c>
      <c r="P204" s="27">
        <v>75.25</v>
      </c>
      <c r="Q204" s="33" t="s">
        <v>8341</v>
      </c>
      <c r="R204" s="27" t="s">
        <v>8342</v>
      </c>
      <c r="S204" s="34" t="s">
        <v>8453</v>
      </c>
      <c r="T204" s="34" t="s">
        <v>8483</v>
      </c>
    </row>
    <row r="205" spans="1:20" ht="144" x14ac:dyDescent="0.2">
      <c r="A205" s="27">
        <v>4039</v>
      </c>
      <c r="B205" s="28" t="s">
        <v>4035</v>
      </c>
      <c r="C205" s="28" t="s">
        <v>8143</v>
      </c>
      <c r="D205" s="29">
        <v>500</v>
      </c>
      <c r="E205" s="30">
        <v>300</v>
      </c>
      <c r="F205" s="31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32">
        <v>60</v>
      </c>
      <c r="P205" s="27">
        <v>60</v>
      </c>
      <c r="Q205" s="33" t="s">
        <v>8341</v>
      </c>
      <c r="R205" s="27" t="s">
        <v>8342</v>
      </c>
      <c r="S205" s="34" t="s">
        <v>8704</v>
      </c>
      <c r="T205" s="34" t="s">
        <v>8705</v>
      </c>
    </row>
    <row r="206" spans="1:20" ht="192" x14ac:dyDescent="0.2">
      <c r="A206" s="27">
        <v>4040</v>
      </c>
      <c r="B206" s="28" t="s">
        <v>4036</v>
      </c>
      <c r="C206" s="28" t="s">
        <v>8144</v>
      </c>
      <c r="D206" s="29">
        <v>8000</v>
      </c>
      <c r="E206" s="30">
        <v>2500</v>
      </c>
      <c r="F206" s="31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32">
        <v>31</v>
      </c>
      <c r="P206" s="27">
        <v>1250</v>
      </c>
      <c r="Q206" s="33" t="s">
        <v>8341</v>
      </c>
      <c r="R206" s="27" t="s">
        <v>8342</v>
      </c>
      <c r="S206" s="34" t="s">
        <v>8706</v>
      </c>
      <c r="T206" s="34" t="s">
        <v>8499</v>
      </c>
    </row>
    <row r="207" spans="1:20" ht="192" x14ac:dyDescent="0.2">
      <c r="A207" s="27">
        <v>4042</v>
      </c>
      <c r="B207" s="28" t="s">
        <v>4038</v>
      </c>
      <c r="C207" s="28" t="s">
        <v>8146</v>
      </c>
      <c r="D207" s="29">
        <v>10000</v>
      </c>
      <c r="E207" s="30">
        <v>21</v>
      </c>
      <c r="F207" s="31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32">
        <v>0</v>
      </c>
      <c r="P207" s="27">
        <v>7</v>
      </c>
      <c r="Q207" s="33" t="s">
        <v>8341</v>
      </c>
      <c r="R207" s="27" t="s">
        <v>8342</v>
      </c>
      <c r="S207" s="34" t="s">
        <v>8707</v>
      </c>
      <c r="T207" s="34" t="s">
        <v>8708</v>
      </c>
    </row>
    <row r="208" spans="1:20" ht="208" x14ac:dyDescent="0.2">
      <c r="A208" s="27">
        <v>4044</v>
      </c>
      <c r="B208" s="28" t="s">
        <v>4040</v>
      </c>
      <c r="C208" s="28" t="s">
        <v>8148</v>
      </c>
      <c r="D208" s="29">
        <v>600</v>
      </c>
      <c r="E208" s="30">
        <v>225</v>
      </c>
      <c r="F208" s="31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32">
        <v>38</v>
      </c>
      <c r="P208" s="27">
        <v>56.25</v>
      </c>
      <c r="Q208" s="33" t="s">
        <v>8341</v>
      </c>
      <c r="R208" s="27" t="s">
        <v>8342</v>
      </c>
      <c r="S208" s="34" t="s">
        <v>8709</v>
      </c>
      <c r="T208" s="34" t="s">
        <v>8710</v>
      </c>
    </row>
    <row r="209" spans="1:20" ht="208" x14ac:dyDescent="0.2">
      <c r="A209" s="27">
        <v>4046</v>
      </c>
      <c r="B209" s="28" t="s">
        <v>4042</v>
      </c>
      <c r="C209" s="28" t="s">
        <v>8150</v>
      </c>
      <c r="D209" s="29">
        <v>5600</v>
      </c>
      <c r="E209" s="30">
        <v>460</v>
      </c>
      <c r="F209" s="31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32">
        <v>8</v>
      </c>
      <c r="P209" s="27">
        <v>38.33</v>
      </c>
      <c r="Q209" s="33" t="s">
        <v>8341</v>
      </c>
      <c r="R209" s="27" t="s">
        <v>8342</v>
      </c>
      <c r="S209" s="34" t="s">
        <v>8711</v>
      </c>
      <c r="T209" s="34" t="s">
        <v>8712</v>
      </c>
    </row>
    <row r="210" spans="1:20" ht="192" x14ac:dyDescent="0.2">
      <c r="A210" s="27">
        <v>4047</v>
      </c>
      <c r="B210" s="28" t="s">
        <v>4043</v>
      </c>
      <c r="C210" s="28" t="s">
        <v>8151</v>
      </c>
      <c r="D210" s="29">
        <v>5000</v>
      </c>
      <c r="E210" s="30">
        <v>110</v>
      </c>
      <c r="F210" s="31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32">
        <v>2</v>
      </c>
      <c r="P210" s="27">
        <v>27.5</v>
      </c>
      <c r="Q210" s="33" t="s">
        <v>8341</v>
      </c>
      <c r="R210" s="27" t="s">
        <v>8342</v>
      </c>
      <c r="S210" s="34" t="s">
        <v>8697</v>
      </c>
      <c r="T210" s="34" t="s">
        <v>8445</v>
      </c>
    </row>
    <row r="211" spans="1:20" ht="192" x14ac:dyDescent="0.2">
      <c r="A211" s="27">
        <v>4049</v>
      </c>
      <c r="B211" s="28" t="s">
        <v>4045</v>
      </c>
      <c r="C211" s="28" t="s">
        <v>8153</v>
      </c>
      <c r="D211" s="29">
        <v>20000</v>
      </c>
      <c r="E211" s="30">
        <v>16</v>
      </c>
      <c r="F211" s="31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32">
        <v>0</v>
      </c>
      <c r="P211" s="27">
        <v>16</v>
      </c>
      <c r="Q211" s="33" t="s">
        <v>8341</v>
      </c>
      <c r="R211" s="27" t="s">
        <v>8342</v>
      </c>
      <c r="S211" s="34" t="s">
        <v>8713</v>
      </c>
      <c r="T211" s="34" t="s">
        <v>8477</v>
      </c>
    </row>
    <row r="212" spans="1:20" ht="208" x14ac:dyDescent="0.2">
      <c r="A212" s="27">
        <v>4050</v>
      </c>
      <c r="B212" s="28" t="s">
        <v>4046</v>
      </c>
      <c r="C212" s="28" t="s">
        <v>8154</v>
      </c>
      <c r="D212" s="29">
        <v>1500</v>
      </c>
      <c r="E212" s="30">
        <v>1</v>
      </c>
      <c r="F212" s="31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32">
        <v>0</v>
      </c>
      <c r="P212" s="27">
        <v>1</v>
      </c>
      <c r="Q212" s="33" t="s">
        <v>8341</v>
      </c>
      <c r="R212" s="27" t="s">
        <v>8342</v>
      </c>
      <c r="S212" s="34" t="s">
        <v>8714</v>
      </c>
      <c r="T212" s="34" t="s">
        <v>8715</v>
      </c>
    </row>
    <row r="213" spans="1:20" ht="176" x14ac:dyDescent="0.2">
      <c r="A213" s="27">
        <v>4051</v>
      </c>
      <c r="B213" s="28" t="s">
        <v>4047</v>
      </c>
      <c r="C213" s="28" t="s">
        <v>8155</v>
      </c>
      <c r="D213" s="29">
        <v>500</v>
      </c>
      <c r="E213" s="30">
        <v>0</v>
      </c>
      <c r="F213" s="31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32">
        <v>0</v>
      </c>
      <c r="P213" s="27">
        <v>0</v>
      </c>
      <c r="Q213" s="33" t="s">
        <v>8341</v>
      </c>
      <c r="R213" s="27" t="s">
        <v>8342</v>
      </c>
      <c r="S213" s="34" t="s">
        <v>8716</v>
      </c>
      <c r="T213" s="34" t="s">
        <v>8717</v>
      </c>
    </row>
    <row r="214" spans="1:20" ht="224" x14ac:dyDescent="0.2">
      <c r="A214" s="27">
        <v>4052</v>
      </c>
      <c r="B214" s="28" t="s">
        <v>4048</v>
      </c>
      <c r="C214" s="28" t="s">
        <v>8156</v>
      </c>
      <c r="D214" s="29">
        <v>3000</v>
      </c>
      <c r="E214" s="30">
        <v>1126</v>
      </c>
      <c r="F214" s="31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32">
        <v>38</v>
      </c>
      <c r="P214" s="27">
        <v>86.62</v>
      </c>
      <c r="Q214" s="33" t="s">
        <v>8341</v>
      </c>
      <c r="R214" s="27" t="s">
        <v>8342</v>
      </c>
      <c r="S214" s="34" t="s">
        <v>8718</v>
      </c>
      <c r="T214" s="34" t="s">
        <v>8719</v>
      </c>
    </row>
    <row r="215" spans="1:20" ht="176" x14ac:dyDescent="0.2">
      <c r="A215" s="27">
        <v>4054</v>
      </c>
      <c r="B215" s="28" t="s">
        <v>4050</v>
      </c>
      <c r="C215" s="28" t="s">
        <v>8158</v>
      </c>
      <c r="D215" s="29">
        <v>8880</v>
      </c>
      <c r="E215" s="30">
        <v>0</v>
      </c>
      <c r="F215" s="31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32">
        <v>0</v>
      </c>
      <c r="P215" s="27">
        <v>0</v>
      </c>
      <c r="Q215" s="33" t="s">
        <v>8341</v>
      </c>
      <c r="R215" s="27" t="s">
        <v>8342</v>
      </c>
      <c r="S215" s="34" t="s">
        <v>8720</v>
      </c>
      <c r="T215" s="34" t="s">
        <v>8721</v>
      </c>
    </row>
    <row r="216" spans="1:20" ht="192" x14ac:dyDescent="0.2">
      <c r="A216" s="27">
        <v>4056</v>
      </c>
      <c r="B216" s="28" t="s">
        <v>4052</v>
      </c>
      <c r="C216" s="28" t="s">
        <v>8160</v>
      </c>
      <c r="D216" s="29">
        <v>1500</v>
      </c>
      <c r="E216" s="30">
        <v>795</v>
      </c>
      <c r="F216" s="31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32">
        <v>53</v>
      </c>
      <c r="P216" s="27">
        <v>88.33</v>
      </c>
      <c r="Q216" s="33" t="s">
        <v>8341</v>
      </c>
      <c r="R216" s="27" t="s">
        <v>8342</v>
      </c>
      <c r="S216" s="34" t="s">
        <v>8382</v>
      </c>
      <c r="T216" s="34" t="s">
        <v>8722</v>
      </c>
    </row>
    <row r="217" spans="1:20" ht="208" x14ac:dyDescent="0.2">
      <c r="A217" s="27">
        <v>4058</v>
      </c>
      <c r="B217" s="28" t="s">
        <v>4054</v>
      </c>
      <c r="C217" s="28" t="s">
        <v>8162</v>
      </c>
      <c r="D217" s="29">
        <v>3750</v>
      </c>
      <c r="E217" s="30">
        <v>95</v>
      </c>
      <c r="F217" s="31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32">
        <v>3</v>
      </c>
      <c r="P217" s="27">
        <v>23.75</v>
      </c>
      <c r="Q217" s="33" t="s">
        <v>8341</v>
      </c>
      <c r="R217" s="27" t="s">
        <v>8342</v>
      </c>
      <c r="S217" s="34" t="s">
        <v>8723</v>
      </c>
      <c r="T217" s="34" t="s">
        <v>8435</v>
      </c>
    </row>
    <row r="218" spans="1:20" ht="144" x14ac:dyDescent="0.2">
      <c r="A218" s="27">
        <v>4061</v>
      </c>
      <c r="B218" s="28" t="s">
        <v>4057</v>
      </c>
      <c r="C218" s="28" t="s">
        <v>8165</v>
      </c>
      <c r="D218" s="29">
        <v>525</v>
      </c>
      <c r="E218" s="30">
        <v>0</v>
      </c>
      <c r="F218" s="31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32">
        <v>0</v>
      </c>
      <c r="P218" s="27">
        <v>0</v>
      </c>
      <c r="Q218" s="33" t="s">
        <v>8341</v>
      </c>
      <c r="R218" s="27" t="s">
        <v>8342</v>
      </c>
      <c r="S218" s="34" t="s">
        <v>8724</v>
      </c>
      <c r="T218" s="34" t="s">
        <v>8725</v>
      </c>
    </row>
    <row r="219" spans="1:20" ht="208" x14ac:dyDescent="0.2">
      <c r="A219" s="27">
        <v>4062</v>
      </c>
      <c r="B219" s="28" t="s">
        <v>4058</v>
      </c>
      <c r="C219" s="28" t="s">
        <v>8166</v>
      </c>
      <c r="D219" s="29">
        <v>20000</v>
      </c>
      <c r="E219" s="30">
        <v>490</v>
      </c>
      <c r="F219" s="31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32">
        <v>2</v>
      </c>
      <c r="P219" s="27">
        <v>163.33000000000001</v>
      </c>
      <c r="Q219" s="33" t="s">
        <v>8341</v>
      </c>
      <c r="R219" s="27" t="s">
        <v>8342</v>
      </c>
      <c r="S219" s="34" t="s">
        <v>8726</v>
      </c>
      <c r="T219" s="34" t="s">
        <v>8727</v>
      </c>
    </row>
    <row r="220" spans="1:20" ht="144" x14ac:dyDescent="0.2">
      <c r="A220" s="27">
        <v>4065</v>
      </c>
      <c r="B220" s="28" t="s">
        <v>4061</v>
      </c>
      <c r="C220" s="28" t="s">
        <v>8169</v>
      </c>
      <c r="D220" s="29">
        <v>4000</v>
      </c>
      <c r="E220" s="30">
        <v>27</v>
      </c>
      <c r="F220" s="31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32">
        <v>1</v>
      </c>
      <c r="P220" s="27">
        <v>6.75</v>
      </c>
      <c r="Q220" s="33" t="s">
        <v>8341</v>
      </c>
      <c r="R220" s="27" t="s">
        <v>8342</v>
      </c>
      <c r="S220" s="34" t="s">
        <v>8508</v>
      </c>
      <c r="T220" s="34" t="s">
        <v>8509</v>
      </c>
    </row>
    <row r="221" spans="1:20" ht="224" x14ac:dyDescent="0.2">
      <c r="A221" s="27">
        <v>4066</v>
      </c>
      <c r="B221" s="28" t="s">
        <v>4062</v>
      </c>
      <c r="C221" s="28" t="s">
        <v>8170</v>
      </c>
      <c r="D221" s="29">
        <v>15000</v>
      </c>
      <c r="E221" s="30">
        <v>25</v>
      </c>
      <c r="F221" s="31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32">
        <v>0</v>
      </c>
      <c r="P221" s="27">
        <v>25</v>
      </c>
      <c r="Q221" s="33" t="s">
        <v>8341</v>
      </c>
      <c r="R221" s="27" t="s">
        <v>8342</v>
      </c>
      <c r="S221" s="34" t="s">
        <v>8728</v>
      </c>
      <c r="T221" s="34" t="s">
        <v>8549</v>
      </c>
    </row>
    <row r="222" spans="1:20" ht="208" x14ac:dyDescent="0.2">
      <c r="A222" s="27">
        <v>4067</v>
      </c>
      <c r="B222" s="28" t="s">
        <v>4063</v>
      </c>
      <c r="C222" s="28" t="s">
        <v>7998</v>
      </c>
      <c r="D222" s="29">
        <v>5000</v>
      </c>
      <c r="E222" s="30">
        <v>3045</v>
      </c>
      <c r="F222" s="31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32">
        <v>61</v>
      </c>
      <c r="P222" s="27">
        <v>179.12</v>
      </c>
      <c r="Q222" s="33" t="s">
        <v>8341</v>
      </c>
      <c r="R222" s="27" t="s">
        <v>8342</v>
      </c>
      <c r="S222" s="34" t="s">
        <v>8496</v>
      </c>
      <c r="T222" s="34" t="s">
        <v>8729</v>
      </c>
    </row>
    <row r="223" spans="1:20" ht="160" x14ac:dyDescent="0.2">
      <c r="A223" s="27">
        <v>4068</v>
      </c>
      <c r="B223" s="28" t="s">
        <v>4064</v>
      </c>
      <c r="C223" s="28" t="s">
        <v>8171</v>
      </c>
      <c r="D223" s="29">
        <v>3495</v>
      </c>
      <c r="E223" s="30">
        <v>34.950000000000003</v>
      </c>
      <c r="F223" s="31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32">
        <v>1</v>
      </c>
      <c r="P223" s="27">
        <v>34.950000000000003</v>
      </c>
      <c r="Q223" s="33" t="s">
        <v>8341</v>
      </c>
      <c r="R223" s="27" t="s">
        <v>8342</v>
      </c>
      <c r="S223" s="34" t="s">
        <v>8730</v>
      </c>
      <c r="T223" s="34" t="s">
        <v>8731</v>
      </c>
    </row>
    <row r="224" spans="1:20" ht="176" x14ac:dyDescent="0.2">
      <c r="A224" s="27">
        <v>4070</v>
      </c>
      <c r="B224" s="28" t="s">
        <v>4066</v>
      </c>
      <c r="C224" s="28" t="s">
        <v>8173</v>
      </c>
      <c r="D224" s="29">
        <v>1000</v>
      </c>
      <c r="E224" s="30">
        <v>165</v>
      </c>
      <c r="F224" s="31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32">
        <v>17</v>
      </c>
      <c r="P224" s="27">
        <v>27.5</v>
      </c>
      <c r="Q224" s="33" t="s">
        <v>8341</v>
      </c>
      <c r="R224" s="27" t="s">
        <v>8342</v>
      </c>
      <c r="S224" s="34" t="s">
        <v>8606</v>
      </c>
      <c r="T224" s="34" t="s">
        <v>8732</v>
      </c>
    </row>
    <row r="225" spans="1:20" ht="208" x14ac:dyDescent="0.2">
      <c r="A225" s="27">
        <v>4073</v>
      </c>
      <c r="B225" s="28" t="s">
        <v>4069</v>
      </c>
      <c r="C225" s="28" t="s">
        <v>8176</v>
      </c>
      <c r="D225" s="29">
        <v>3500</v>
      </c>
      <c r="E225" s="30">
        <v>37</v>
      </c>
      <c r="F225" s="31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32">
        <v>1</v>
      </c>
      <c r="P225" s="27">
        <v>18.5</v>
      </c>
      <c r="Q225" s="33" t="s">
        <v>8341</v>
      </c>
      <c r="R225" s="27" t="s">
        <v>8342</v>
      </c>
      <c r="S225" s="34" t="s">
        <v>8733</v>
      </c>
      <c r="T225" s="34" t="s">
        <v>8534</v>
      </c>
    </row>
    <row r="226" spans="1:20" ht="176" x14ac:dyDescent="0.2">
      <c r="A226" s="27">
        <v>4076</v>
      </c>
      <c r="B226" s="28" t="s">
        <v>4072</v>
      </c>
      <c r="C226" s="28" t="s">
        <v>8179</v>
      </c>
      <c r="D226" s="29">
        <v>700</v>
      </c>
      <c r="E226" s="30">
        <v>0</v>
      </c>
      <c r="F226" s="31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32">
        <v>0</v>
      </c>
      <c r="P226" s="27">
        <v>0</v>
      </c>
      <c r="Q226" s="33" t="s">
        <v>8341</v>
      </c>
      <c r="R226" s="27" t="s">
        <v>8342</v>
      </c>
      <c r="S226" s="34" t="s">
        <v>8714</v>
      </c>
      <c r="T226" s="34" t="s">
        <v>8701</v>
      </c>
    </row>
    <row r="227" spans="1:20" ht="224" x14ac:dyDescent="0.2">
      <c r="A227" s="27">
        <v>4077</v>
      </c>
      <c r="B227" s="28" t="s">
        <v>4073</v>
      </c>
      <c r="C227" s="28" t="s">
        <v>8180</v>
      </c>
      <c r="D227" s="29">
        <v>15000</v>
      </c>
      <c r="E227" s="30">
        <v>1335</v>
      </c>
      <c r="F227" s="31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32">
        <v>9</v>
      </c>
      <c r="P227" s="27">
        <v>222.5</v>
      </c>
      <c r="Q227" s="33" t="s">
        <v>8341</v>
      </c>
      <c r="R227" s="27" t="s">
        <v>8342</v>
      </c>
      <c r="S227" s="34" t="s">
        <v>8734</v>
      </c>
      <c r="T227" s="34" t="s">
        <v>8735</v>
      </c>
    </row>
    <row r="228" spans="1:20" ht="192" x14ac:dyDescent="0.2">
      <c r="A228" s="27">
        <v>4079</v>
      </c>
      <c r="B228" s="28" t="s">
        <v>4075</v>
      </c>
      <c r="C228" s="28" t="s">
        <v>8182</v>
      </c>
      <c r="D228" s="29">
        <v>3000</v>
      </c>
      <c r="E228" s="30">
        <v>5</v>
      </c>
      <c r="F228" s="31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32">
        <v>0</v>
      </c>
      <c r="P228" s="27">
        <v>5</v>
      </c>
      <c r="Q228" s="33" t="s">
        <v>8341</v>
      </c>
      <c r="R228" s="27" t="s">
        <v>8342</v>
      </c>
      <c r="S228" s="34" t="s">
        <v>8736</v>
      </c>
      <c r="T228" s="34" t="s">
        <v>8399</v>
      </c>
    </row>
    <row r="229" spans="1:20" ht="192" x14ac:dyDescent="0.2">
      <c r="A229" s="27">
        <v>4080</v>
      </c>
      <c r="B229" s="28" t="s">
        <v>4076</v>
      </c>
      <c r="C229" s="28" t="s">
        <v>8183</v>
      </c>
      <c r="D229" s="29">
        <v>3000</v>
      </c>
      <c r="E229" s="30">
        <v>0</v>
      </c>
      <c r="F229" s="31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32">
        <v>0</v>
      </c>
      <c r="P229" s="27">
        <v>0</v>
      </c>
      <c r="Q229" s="33" t="s">
        <v>8341</v>
      </c>
      <c r="R229" s="27" t="s">
        <v>8342</v>
      </c>
      <c r="S229" s="34" t="s">
        <v>8737</v>
      </c>
      <c r="T229" s="34" t="s">
        <v>8738</v>
      </c>
    </row>
    <row r="230" spans="1:20" ht="176" x14ac:dyDescent="0.2">
      <c r="A230" s="27">
        <v>4081</v>
      </c>
      <c r="B230" s="28" t="s">
        <v>4077</v>
      </c>
      <c r="C230" s="28" t="s">
        <v>8184</v>
      </c>
      <c r="D230" s="29">
        <v>2224</v>
      </c>
      <c r="E230" s="30">
        <v>350</v>
      </c>
      <c r="F230" s="31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32">
        <v>16</v>
      </c>
      <c r="P230" s="27">
        <v>29.17</v>
      </c>
      <c r="Q230" s="33" t="s">
        <v>8341</v>
      </c>
      <c r="R230" s="27" t="s">
        <v>8342</v>
      </c>
      <c r="S230" s="34" t="s">
        <v>8497</v>
      </c>
      <c r="T230" s="34" t="s">
        <v>8536</v>
      </c>
    </row>
    <row r="231" spans="1:20" ht="208" x14ac:dyDescent="0.2">
      <c r="A231" s="27">
        <v>4082</v>
      </c>
      <c r="B231" s="28" t="s">
        <v>4078</v>
      </c>
      <c r="C231" s="28" t="s">
        <v>8185</v>
      </c>
      <c r="D231" s="29">
        <v>150</v>
      </c>
      <c r="E231" s="30">
        <v>3</v>
      </c>
      <c r="F231" s="31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32">
        <v>2</v>
      </c>
      <c r="P231" s="27">
        <v>1.5</v>
      </c>
      <c r="Q231" s="33" t="s">
        <v>8341</v>
      </c>
      <c r="R231" s="27" t="s">
        <v>8342</v>
      </c>
      <c r="S231" s="34" t="s">
        <v>8739</v>
      </c>
      <c r="T231" s="34" t="s">
        <v>8692</v>
      </c>
    </row>
    <row r="232" spans="1:20" ht="208" x14ac:dyDescent="0.2">
      <c r="A232" s="27">
        <v>4083</v>
      </c>
      <c r="B232" s="28" t="s">
        <v>4079</v>
      </c>
      <c r="C232" s="28" t="s">
        <v>8186</v>
      </c>
      <c r="D232" s="29">
        <v>3500</v>
      </c>
      <c r="E232" s="30">
        <v>759</v>
      </c>
      <c r="F232" s="31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32">
        <v>22</v>
      </c>
      <c r="P232" s="27">
        <v>126.5</v>
      </c>
      <c r="Q232" s="33" t="s">
        <v>8341</v>
      </c>
      <c r="R232" s="27" t="s">
        <v>8342</v>
      </c>
      <c r="S232" s="34" t="s">
        <v>8698</v>
      </c>
      <c r="T232" s="34" t="s">
        <v>8740</v>
      </c>
    </row>
    <row r="233" spans="1:20" ht="208" x14ac:dyDescent="0.2">
      <c r="A233" s="27">
        <v>4085</v>
      </c>
      <c r="B233" s="28" t="s">
        <v>4081</v>
      </c>
      <c r="C233" s="28" t="s">
        <v>8188</v>
      </c>
      <c r="D233" s="29">
        <v>3500</v>
      </c>
      <c r="E233" s="30">
        <v>10</v>
      </c>
      <c r="F233" s="31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32">
        <v>0</v>
      </c>
      <c r="P233" s="27">
        <v>10</v>
      </c>
      <c r="Q233" s="33" t="s">
        <v>8341</v>
      </c>
      <c r="R233" s="27" t="s">
        <v>8342</v>
      </c>
      <c r="S233" s="34" t="s">
        <v>8741</v>
      </c>
      <c r="T233" s="34" t="s">
        <v>8682</v>
      </c>
    </row>
    <row r="234" spans="1:20" ht="192" x14ac:dyDescent="0.2">
      <c r="A234" s="27">
        <v>4086</v>
      </c>
      <c r="B234" s="28" t="s">
        <v>4082</v>
      </c>
      <c r="C234" s="28" t="s">
        <v>8189</v>
      </c>
      <c r="D234" s="29">
        <v>1000</v>
      </c>
      <c r="E234" s="30">
        <v>47</v>
      </c>
      <c r="F234" s="31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32">
        <v>5</v>
      </c>
      <c r="P234" s="27">
        <v>9.4</v>
      </c>
      <c r="Q234" s="33" t="s">
        <v>8341</v>
      </c>
      <c r="R234" s="27" t="s">
        <v>8342</v>
      </c>
      <c r="S234" s="34" t="s">
        <v>8742</v>
      </c>
      <c r="T234" s="34" t="s">
        <v>8743</v>
      </c>
    </row>
    <row r="235" spans="1:20" ht="64" x14ac:dyDescent="0.2">
      <c r="A235" s="27">
        <v>4087</v>
      </c>
      <c r="B235" s="28" t="s">
        <v>4083</v>
      </c>
      <c r="C235" s="28" t="s">
        <v>8190</v>
      </c>
      <c r="D235" s="29">
        <v>9600</v>
      </c>
      <c r="E235" s="30">
        <v>0</v>
      </c>
      <c r="F235" s="31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32">
        <v>0</v>
      </c>
      <c r="P235" s="27">
        <v>0</v>
      </c>
      <c r="Q235" s="33" t="s">
        <v>8341</v>
      </c>
      <c r="R235" s="27" t="s">
        <v>8342</v>
      </c>
      <c r="S235" s="34" t="s">
        <v>8591</v>
      </c>
      <c r="T235" s="34" t="s">
        <v>8592</v>
      </c>
    </row>
    <row r="236" spans="1:20" ht="208" x14ac:dyDescent="0.2">
      <c r="A236" s="27">
        <v>4089</v>
      </c>
      <c r="B236" s="28" t="s">
        <v>4085</v>
      </c>
      <c r="C236" s="28" t="s">
        <v>8192</v>
      </c>
      <c r="D236" s="29">
        <v>5000</v>
      </c>
      <c r="E236" s="30">
        <v>240</v>
      </c>
      <c r="F236" s="31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32">
        <v>5</v>
      </c>
      <c r="P236" s="27">
        <v>30</v>
      </c>
      <c r="Q236" s="33" t="s">
        <v>8341</v>
      </c>
      <c r="R236" s="27" t="s">
        <v>8342</v>
      </c>
      <c r="S236" s="34" t="s">
        <v>8744</v>
      </c>
      <c r="T236" s="34" t="s">
        <v>8649</v>
      </c>
    </row>
    <row r="237" spans="1:20" ht="192" x14ac:dyDescent="0.2">
      <c r="A237" s="27">
        <v>4090</v>
      </c>
      <c r="B237" s="28" t="s">
        <v>4086</v>
      </c>
      <c r="C237" s="28" t="s">
        <v>8193</v>
      </c>
      <c r="D237" s="29">
        <v>1000</v>
      </c>
      <c r="E237" s="30">
        <v>32</v>
      </c>
      <c r="F237" s="31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32">
        <v>3</v>
      </c>
      <c r="P237" s="27">
        <v>10.67</v>
      </c>
      <c r="Q237" s="33" t="s">
        <v>8341</v>
      </c>
      <c r="R237" s="27" t="s">
        <v>8342</v>
      </c>
      <c r="S237" s="34" t="s">
        <v>8745</v>
      </c>
      <c r="T237" s="34" t="s">
        <v>8746</v>
      </c>
    </row>
    <row r="238" spans="1:20" ht="224" x14ac:dyDescent="0.2">
      <c r="A238" s="27">
        <v>4091</v>
      </c>
      <c r="B238" s="28" t="s">
        <v>4087</v>
      </c>
      <c r="C238" s="28" t="s">
        <v>8194</v>
      </c>
      <c r="D238" s="29">
        <v>1600</v>
      </c>
      <c r="E238" s="30">
        <v>204</v>
      </c>
      <c r="F238" s="31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32">
        <v>13</v>
      </c>
      <c r="P238" s="27">
        <v>25.5</v>
      </c>
      <c r="Q238" s="33" t="s">
        <v>8341</v>
      </c>
      <c r="R238" s="27" t="s">
        <v>8342</v>
      </c>
      <c r="S238" s="34" t="s">
        <v>8684</v>
      </c>
      <c r="T238" s="34" t="s">
        <v>8582</v>
      </c>
    </row>
    <row r="239" spans="1:20" ht="208" x14ac:dyDescent="0.2">
      <c r="A239" s="27">
        <v>4092</v>
      </c>
      <c r="B239" s="28" t="s">
        <v>4088</v>
      </c>
      <c r="C239" s="28" t="s">
        <v>8195</v>
      </c>
      <c r="D239" s="29">
        <v>110000</v>
      </c>
      <c r="E239" s="30">
        <v>20</v>
      </c>
      <c r="F239" s="31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32">
        <v>0</v>
      </c>
      <c r="P239" s="27">
        <v>20</v>
      </c>
      <c r="Q239" s="33" t="s">
        <v>8341</v>
      </c>
      <c r="R239" s="27" t="s">
        <v>8342</v>
      </c>
      <c r="S239" s="34" t="s">
        <v>8747</v>
      </c>
      <c r="T239" s="34" t="s">
        <v>8748</v>
      </c>
    </row>
    <row r="240" spans="1:20" ht="192" x14ac:dyDescent="0.2">
      <c r="A240" s="27">
        <v>4094</v>
      </c>
      <c r="B240" s="28" t="s">
        <v>4090</v>
      </c>
      <c r="C240" s="28" t="s">
        <v>8197</v>
      </c>
      <c r="D240" s="29">
        <v>2000</v>
      </c>
      <c r="E240" s="30">
        <v>730</v>
      </c>
      <c r="F240" s="31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32">
        <v>37</v>
      </c>
      <c r="P240" s="27">
        <v>91.25</v>
      </c>
      <c r="Q240" s="33" t="s">
        <v>8341</v>
      </c>
      <c r="R240" s="27" t="s">
        <v>8342</v>
      </c>
      <c r="S240" s="34" t="s">
        <v>8666</v>
      </c>
      <c r="T240" s="34" t="s">
        <v>8712</v>
      </c>
    </row>
    <row r="241" spans="1:20" ht="160" x14ac:dyDescent="0.2">
      <c r="A241" s="27">
        <v>4098</v>
      </c>
      <c r="B241" s="28" t="s">
        <v>4094</v>
      </c>
      <c r="C241" s="28" t="s">
        <v>8201</v>
      </c>
      <c r="D241" s="29">
        <v>75000</v>
      </c>
      <c r="E241" s="30">
        <v>0</v>
      </c>
      <c r="F241" s="31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32">
        <v>0</v>
      </c>
      <c r="P241" s="27">
        <v>0</v>
      </c>
      <c r="Q241" s="33" t="s">
        <v>8341</v>
      </c>
      <c r="R241" s="27" t="s">
        <v>8342</v>
      </c>
      <c r="S241" s="34" t="s">
        <v>8424</v>
      </c>
      <c r="T241" s="34" t="s">
        <v>8749</v>
      </c>
    </row>
    <row r="242" spans="1:20" ht="224" x14ac:dyDescent="0.2">
      <c r="A242" s="27">
        <v>4099</v>
      </c>
      <c r="B242" s="28" t="s">
        <v>4095</v>
      </c>
      <c r="C242" s="28" t="s">
        <v>8202</v>
      </c>
      <c r="D242" s="29">
        <v>4500</v>
      </c>
      <c r="E242" s="30">
        <v>50</v>
      </c>
      <c r="F242" s="31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32">
        <v>1</v>
      </c>
      <c r="P242" s="27">
        <v>50</v>
      </c>
      <c r="Q242" s="33" t="s">
        <v>8341</v>
      </c>
      <c r="R242" s="27" t="s">
        <v>8342</v>
      </c>
      <c r="S242" s="34" t="s">
        <v>8412</v>
      </c>
      <c r="T242" s="34" t="s">
        <v>8607</v>
      </c>
    </row>
    <row r="243" spans="1:20" ht="144" x14ac:dyDescent="0.2">
      <c r="A243" s="27">
        <v>4100</v>
      </c>
      <c r="B243" s="28" t="s">
        <v>4096</v>
      </c>
      <c r="C243" s="28" t="s">
        <v>8203</v>
      </c>
      <c r="D243" s="29">
        <v>270</v>
      </c>
      <c r="E243" s="30">
        <v>0</v>
      </c>
      <c r="F243" s="31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32">
        <v>0</v>
      </c>
      <c r="P243" s="27">
        <v>0</v>
      </c>
      <c r="Q243" s="33" t="s">
        <v>8341</v>
      </c>
      <c r="R243" s="27" t="s">
        <v>8342</v>
      </c>
      <c r="S243" s="34" t="s">
        <v>8750</v>
      </c>
      <c r="T243" s="34" t="s">
        <v>8751</v>
      </c>
    </row>
    <row r="244" spans="1:20" ht="208" x14ac:dyDescent="0.2">
      <c r="A244" s="27">
        <v>4101</v>
      </c>
      <c r="B244" s="28" t="s">
        <v>4097</v>
      </c>
      <c r="C244" s="28" t="s">
        <v>8204</v>
      </c>
      <c r="D244" s="29">
        <v>600</v>
      </c>
      <c r="E244" s="30">
        <v>0</v>
      </c>
      <c r="F244" s="31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32">
        <v>0</v>
      </c>
      <c r="P244" s="27">
        <v>0</v>
      </c>
      <c r="Q244" s="33" t="s">
        <v>8341</v>
      </c>
      <c r="R244" s="27" t="s">
        <v>8342</v>
      </c>
      <c r="S244" s="34" t="s">
        <v>8752</v>
      </c>
      <c r="T244" s="34" t="s">
        <v>8753</v>
      </c>
    </row>
    <row r="245" spans="1:20" ht="176" x14ac:dyDescent="0.2">
      <c r="A245" s="27">
        <v>4102</v>
      </c>
      <c r="B245" s="28" t="s">
        <v>4098</v>
      </c>
      <c r="C245" s="28" t="s">
        <v>8205</v>
      </c>
      <c r="D245" s="29">
        <v>500</v>
      </c>
      <c r="E245" s="30">
        <v>137</v>
      </c>
      <c r="F245" s="31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32">
        <v>27</v>
      </c>
      <c r="P245" s="27">
        <v>22.83</v>
      </c>
      <c r="Q245" s="33" t="s">
        <v>8341</v>
      </c>
      <c r="R245" s="27" t="s">
        <v>8342</v>
      </c>
      <c r="S245" s="34" t="s">
        <v>8452</v>
      </c>
      <c r="T245" s="34" t="s">
        <v>8754</v>
      </c>
    </row>
    <row r="246" spans="1:20" ht="192" x14ac:dyDescent="0.2">
      <c r="A246" s="27">
        <v>4103</v>
      </c>
      <c r="B246" s="28" t="s">
        <v>4099</v>
      </c>
      <c r="C246" s="28" t="s">
        <v>8206</v>
      </c>
      <c r="D246" s="29">
        <v>1000</v>
      </c>
      <c r="E246" s="30">
        <v>100</v>
      </c>
      <c r="F246" s="31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32">
        <v>10</v>
      </c>
      <c r="P246" s="27">
        <v>16.670000000000002</v>
      </c>
      <c r="Q246" s="33" t="s">
        <v>8341</v>
      </c>
      <c r="R246" s="27" t="s">
        <v>8342</v>
      </c>
      <c r="S246" s="34" t="s">
        <v>8755</v>
      </c>
      <c r="T246" s="34" t="s">
        <v>8756</v>
      </c>
    </row>
    <row r="247" spans="1:20" ht="208" x14ac:dyDescent="0.2">
      <c r="A247" s="27">
        <v>4106</v>
      </c>
      <c r="B247" s="28" t="s">
        <v>4102</v>
      </c>
      <c r="C247" s="28" t="s">
        <v>8209</v>
      </c>
      <c r="D247" s="29">
        <v>5000</v>
      </c>
      <c r="E247" s="30">
        <v>3530</v>
      </c>
      <c r="F247" s="31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32">
        <v>71</v>
      </c>
      <c r="P247" s="27">
        <v>106.97</v>
      </c>
      <c r="Q247" s="33" t="s">
        <v>8341</v>
      </c>
      <c r="R247" s="27" t="s">
        <v>8342</v>
      </c>
      <c r="S247" s="34" t="s">
        <v>8622</v>
      </c>
      <c r="T247" s="34" t="s">
        <v>8757</v>
      </c>
    </row>
    <row r="248" spans="1:20" ht="208" x14ac:dyDescent="0.2">
      <c r="A248" s="27">
        <v>4107</v>
      </c>
      <c r="B248" s="28" t="s">
        <v>4103</v>
      </c>
      <c r="C248" s="28" t="s">
        <v>8210</v>
      </c>
      <c r="D248" s="29">
        <v>2000</v>
      </c>
      <c r="E248" s="30">
        <v>41</v>
      </c>
      <c r="F248" s="31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32">
        <v>2</v>
      </c>
      <c r="P248" s="27">
        <v>10.25</v>
      </c>
      <c r="Q248" s="33" t="s">
        <v>8341</v>
      </c>
      <c r="R248" s="27" t="s">
        <v>8342</v>
      </c>
      <c r="S248" s="34" t="s">
        <v>8533</v>
      </c>
      <c r="T248" s="34" t="s">
        <v>8572</v>
      </c>
    </row>
    <row r="249" spans="1:20" ht="208" x14ac:dyDescent="0.2">
      <c r="A249" s="27">
        <v>4108</v>
      </c>
      <c r="B249" s="28" t="s">
        <v>4104</v>
      </c>
      <c r="C249" s="28" t="s">
        <v>8211</v>
      </c>
      <c r="D249" s="29">
        <v>3000</v>
      </c>
      <c r="E249" s="30">
        <v>59</v>
      </c>
      <c r="F249" s="31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32">
        <v>2</v>
      </c>
      <c r="P249" s="27">
        <v>59</v>
      </c>
      <c r="Q249" s="33" t="s">
        <v>8341</v>
      </c>
      <c r="R249" s="27" t="s">
        <v>8342</v>
      </c>
      <c r="S249" s="34" t="s">
        <v>8758</v>
      </c>
      <c r="T249" s="34" t="s">
        <v>8759</v>
      </c>
    </row>
    <row r="250" spans="1:20" ht="192" x14ac:dyDescent="0.2">
      <c r="A250" s="27">
        <v>4111</v>
      </c>
      <c r="B250" s="28" t="s">
        <v>4107</v>
      </c>
      <c r="C250" s="28" t="s">
        <v>8214</v>
      </c>
      <c r="D250" s="29">
        <v>3000</v>
      </c>
      <c r="E250" s="30">
        <v>94</v>
      </c>
      <c r="F250" s="31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32">
        <v>3</v>
      </c>
      <c r="P250" s="27">
        <v>15.67</v>
      </c>
      <c r="Q250" s="33" t="s">
        <v>8341</v>
      </c>
      <c r="R250" s="27" t="s">
        <v>8342</v>
      </c>
      <c r="S250" s="34" t="s">
        <v>8760</v>
      </c>
      <c r="T250" s="34" t="s">
        <v>8535</v>
      </c>
    </row>
    <row r="251" spans="1:20" ht="192" x14ac:dyDescent="0.2">
      <c r="A251" s="27">
        <v>4113</v>
      </c>
      <c r="B251" s="28" t="s">
        <v>4109</v>
      </c>
      <c r="C251" s="28" t="s">
        <v>8215</v>
      </c>
      <c r="D251" s="29">
        <v>1500</v>
      </c>
      <c r="E251" s="30">
        <v>3</v>
      </c>
      <c r="F251" s="31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32">
        <v>0</v>
      </c>
      <c r="P251" s="27">
        <v>1</v>
      </c>
      <c r="Q251" s="33" t="s">
        <v>8341</v>
      </c>
      <c r="R251" s="27" t="s">
        <v>8342</v>
      </c>
      <c r="S251" s="34" t="s">
        <v>8761</v>
      </c>
      <c r="T251" s="34" t="s">
        <v>8762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0A289-4FFB-0140-B98E-3CCC8DC91BF5}">
  <dimension ref="A1:C17"/>
  <sheetViews>
    <sheetView workbookViewId="0">
      <selection activeCell="F8" sqref="F8"/>
    </sheetView>
  </sheetViews>
  <sheetFormatPr baseColWidth="10" defaultRowHeight="15" x14ac:dyDescent="0.2"/>
  <cols>
    <col min="1" max="1" width="21.6640625" bestFit="1" customWidth="1"/>
    <col min="2" max="3" width="11.1640625" bestFit="1" customWidth="1"/>
  </cols>
  <sheetData>
    <row r="1" spans="1:3" x14ac:dyDescent="0.2">
      <c r="B1" t="s">
        <v>8763</v>
      </c>
      <c r="C1" t="s">
        <v>8764</v>
      </c>
    </row>
    <row r="2" spans="1:3" x14ac:dyDescent="0.2">
      <c r="A2" t="s">
        <v>8765</v>
      </c>
      <c r="B2" s="35">
        <f>AVERAGE('Successul US Kickstarters'!D:D)</f>
        <v>5048.8786407766993</v>
      </c>
      <c r="C2" s="35">
        <f>AVERAGE('Failed US Kickstarters'!D:D)</f>
        <v>10554.212</v>
      </c>
    </row>
    <row r="3" spans="1:3" x14ac:dyDescent="0.2">
      <c r="A3" t="s">
        <v>8766</v>
      </c>
      <c r="B3" s="35">
        <f>MEDIAN('Successul US Kickstarters'!D:D)</f>
        <v>3000</v>
      </c>
      <c r="C3" s="35">
        <f>MEDIAN('Failed US Kickstarters'!D:D)</f>
        <v>5000</v>
      </c>
    </row>
    <row r="4" spans="1:3" x14ac:dyDescent="0.2">
      <c r="A4" t="s">
        <v>8769</v>
      </c>
      <c r="B4" s="35">
        <f>_xlfn.STDEV.P('Successul US Kickstarters'!D:D)</f>
        <v>7748.7537726373303</v>
      </c>
      <c r="C4" s="35">
        <f>_xlfn.STDEV.P('Failed US Kickstarters'!D:D)</f>
        <v>21967.731061515115</v>
      </c>
    </row>
    <row r="5" spans="1:3" x14ac:dyDescent="0.2">
      <c r="A5" t="s">
        <v>8770</v>
      </c>
      <c r="B5" s="35">
        <f>_xlfn.QUARTILE.EXC('Successul US Kickstarters'!D:D,3)</f>
        <v>5000</v>
      </c>
      <c r="C5" s="35">
        <f>_xlfn.QUARTILE.EXC('Failed US Kickstarters'!D:D,3)</f>
        <v>10000</v>
      </c>
    </row>
    <row r="6" spans="1:3" x14ac:dyDescent="0.2">
      <c r="A6" t="s">
        <v>8771</v>
      </c>
      <c r="B6" s="35">
        <f>_xlfn.QUARTILE.EXC('Successul US Kickstarters'!D:D,1)</f>
        <v>1500</v>
      </c>
      <c r="C6" s="35">
        <f>_xlfn.QUARTILE.EXC('Failed US Kickstarters'!D:D,1)</f>
        <v>2000</v>
      </c>
    </row>
    <row r="7" spans="1:3" x14ac:dyDescent="0.2">
      <c r="A7" t="s">
        <v>8772</v>
      </c>
      <c r="B7" s="35">
        <f>B5-B6</f>
        <v>3500</v>
      </c>
      <c r="C7" s="35">
        <f>C5-C6</f>
        <v>8000</v>
      </c>
    </row>
    <row r="8" spans="1:3" x14ac:dyDescent="0.2">
      <c r="B8" s="35"/>
      <c r="C8" s="35"/>
    </row>
    <row r="9" spans="1:3" x14ac:dyDescent="0.2">
      <c r="B9" s="35"/>
      <c r="C9" s="35"/>
    </row>
    <row r="10" spans="1:3" x14ac:dyDescent="0.2">
      <c r="B10" s="35"/>
      <c r="C10" s="35"/>
    </row>
    <row r="11" spans="1:3" x14ac:dyDescent="0.2">
      <c r="B11" s="35"/>
      <c r="C11" s="35"/>
    </row>
    <row r="12" spans="1:3" x14ac:dyDescent="0.2">
      <c r="A12" t="s">
        <v>8767</v>
      </c>
      <c r="B12" s="35">
        <f>AVERAGE('Successul US Kickstarters'!E:E)</f>
        <v>5601.5458009708727</v>
      </c>
      <c r="C12" s="35">
        <f>AVERAGE('Failed US Kickstarters'!E:E)</f>
        <v>558.65484000000004</v>
      </c>
    </row>
    <row r="13" spans="1:3" x14ac:dyDescent="0.2">
      <c r="A13" t="s">
        <v>8768</v>
      </c>
      <c r="B13" s="35">
        <f>MEDIAN('Successul US Kickstarters'!E:E)</f>
        <v>3167.5</v>
      </c>
      <c r="C13" s="35">
        <f>MEDIAN('Failed US Kickstarters'!E:E)</f>
        <v>103</v>
      </c>
    </row>
    <row r="14" spans="1:3" x14ac:dyDescent="0.2">
      <c r="A14" t="s">
        <v>8769</v>
      </c>
      <c r="B14" s="35">
        <f>_xlfn.STDEV.P('Successul US Kickstarters'!E:E)</f>
        <v>8334.5731699164608</v>
      </c>
      <c r="C14" s="35">
        <f>_xlfn.STDEV.P('Failed US Kickstarters'!E:E)</f>
        <v>1330.5230280400915</v>
      </c>
    </row>
    <row r="15" spans="1:3" x14ac:dyDescent="0.2">
      <c r="A15" t="s">
        <v>8770</v>
      </c>
      <c r="B15" s="35">
        <f>_xlfn.QUARTILE.EXC('Successul US Kickstarters'!E:E,3)</f>
        <v>5699</v>
      </c>
      <c r="C15" s="35">
        <f>_xlfn.QUARTILE.EXC('Failed US Kickstarters'!E:E,3)</f>
        <v>501</v>
      </c>
    </row>
    <row r="16" spans="1:3" x14ac:dyDescent="0.2">
      <c r="A16" t="s">
        <v>8771</v>
      </c>
      <c r="B16" s="35">
        <f>_xlfn.QUARTILE.EXC('Successul US Kickstarters'!E:E,1)</f>
        <v>1716.5074999999999</v>
      </c>
      <c r="C16" s="35">
        <f>_xlfn.QUARTILE.EXC('Failed US Kickstarters'!E:E,1)</f>
        <v>9.25</v>
      </c>
    </row>
    <row r="17" spans="1:3" x14ac:dyDescent="0.2">
      <c r="A17" t="s">
        <v>8772</v>
      </c>
      <c r="B17" s="35">
        <f>B15-B16</f>
        <v>3982.4925000000003</v>
      </c>
      <c r="C17" s="35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Clayton Gossett</cp:lastModifiedBy>
  <dcterms:created xsi:type="dcterms:W3CDTF">2017-04-20T15:17:24Z</dcterms:created>
  <dcterms:modified xsi:type="dcterms:W3CDTF">2022-08-24T01:45:45Z</dcterms:modified>
</cp:coreProperties>
</file>