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B1" i="2"/>
  <c r="D7" i="4"/>
  <c r="E7" i="4" s="1"/>
  <c r="D9" i="5"/>
  <c r="D11" i="5"/>
  <c r="D14" i="5"/>
  <c r="E9" i="5"/>
  <c r="E14" i="5"/>
  <c r="D7" i="3"/>
  <c r="D8" i="5"/>
  <c r="E7" i="3"/>
  <c r="D6" i="3"/>
  <c r="D13" i="5"/>
  <c r="E13" i="5" s="1"/>
  <c r="D9" i="2"/>
  <c r="D16" i="5"/>
  <c r="E16" i="5" s="1"/>
  <c r="C10" i="5" l="1"/>
  <c r="C12" i="5"/>
  <c r="E6" i="3"/>
  <c r="E8" i="5"/>
  <c r="E11" i="5"/>
  <c r="D10" i="5"/>
  <c r="D12" i="5"/>
  <c r="D5" i="3"/>
  <c r="E5" i="3"/>
  <c r="D6" i="4"/>
  <c r="E6" i="4"/>
  <c r="D15" i="5"/>
  <c r="E12" i="5"/>
  <c r="D17" i="5"/>
  <c r="D7" i="5"/>
  <c r="E7" i="5" s="1"/>
  <c r="E17" i="5" l="1"/>
  <c r="E15" i="5"/>
  <c r="E10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<sst xmlns="http://schemas.openxmlformats.org/spreadsheetml/2006/main" count="18" uniqueCount="18">
  <si>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</si>
  <si>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</si>
  <si>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</si>
  <si>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</si>
  <si>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</si>
  <si>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</si>
  <si>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</si>
  <si>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</si>
  <si>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</si>
  <si>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</si>
  <si>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</si>
  <si>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</si>
  <si>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</si>
  <si>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</si>
  <si>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</si>
  <si>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</si>
  <si>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</si>
  <si>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HKD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</si>
</sst>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001\risorse\WorkGroup\IMI_Workbooks\Production\QLXL_R01030x\framework\addin\FixedIncom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definedNames>
      <definedName name="qlSerializationPath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B2" sqref="B2:E2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1.2.0 - MS VC++ 9.0 - Multithreaded Dynamic Runtime library - Release Configuration - Jan 18 2013 12:11:06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X:\WorkGroup\IMI_Workbooks\Production\QLXL_R01030x\Data\XML\010_StartUp\030_PricingEngines\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"EUR,USD,GBP,JPY,CHF,HKD,CHY,AUD,PLN,HUF"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HKDYC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HKDBondEngines.xml</v>
      </c>
      <c r="D5" s="16">
        <f>IF(Serialize,_xll.ohObjectSave(D6:D7,SerializationPath&amp;FileName,FileOverwrite,Serialize),"---")</f>
        <v>2</v>
      </c>
      <c r="E5" s="27" t="str">
        <f>_xll.ohRangeRetrieveError(D5)</f>
        <v/>
      </c>
      <c r="F5" s="22"/>
    </row>
    <row r="6" spans="2:6" x14ac:dyDescent="0.2">
      <c r="B6" s="20"/>
      <c r="C6" s="15" t="str">
        <f>Currency&amp;"BondEngine"</f>
        <v>HKDBondEngine</v>
      </c>
      <c r="D6" s="26" t="str">
        <f>_xll.qlBondEngine($C6,DiscountingYieldCurve,Permanent,Trigger,ObjectOverwrite)</f>
        <v>HKDBondEngine#0001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HKDSwapEngine</v>
      </c>
      <c r="D7" s="26" t="str">
        <f>_xll.qlDiscountingSwapEngine($C7,DiscountingYieldCurve,,,,Permanent,Trigger,ObjectOverwrite)</f>
        <v>HKDSwapEngine#0001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HKD6MCapletVol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HKDIborCouponPricers.xml</v>
      </c>
      <c r="D6" s="16">
        <f>IF(Serialize,_xll.ohObjectSave(D7,SerializationPath&amp;FileName,FileOverwrite,Serialize),"---")</f>
        <v>1</v>
      </c>
      <c r="E6" s="27" t="str">
        <f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HKDIborCouponPricer</v>
      </c>
      <c r="D7" s="31" t="str">
        <f>_xll.qlIborCouponPricer($C$7,CapletVol,IborPricerType,Permanent,Trigger,ObjectOverwrite)</f>
        <v>HKDIborCouponPricer#0001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HKDSwaptionVol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HKDCmsCouponPricers.xml</v>
      </c>
      <c r="D7" s="16">
        <f>IF(Serialize,_xll.ohObjectSave(D8:D17,SerializationPath&amp;FileName,FileOverwrite,Serialize),"---")</f>
        <v>10</v>
      </c>
      <c r="E7" s="27" t="str">
        <f>_xll.ohRangeRetrieveError(D7)</f>
        <v/>
      </c>
      <c r="F7" s="22"/>
    </row>
    <row r="8" spans="2:6" x14ac:dyDescent="0.2">
      <c r="B8" s="20"/>
      <c r="C8" s="15" t="str">
        <f>LEFT(SwaptionVol,11)&amp;"MeanReversion2Y_Quote"</f>
        <v>HKDSwaptionMeanReversion2Y_Quote</v>
      </c>
      <c r="D8" s="26" t="str">
        <f>_xll.qlSimpleQuote(C8,,0.001,Permanent,Trigger,ObjectOverwrite)</f>
        <v>HKDSwaptionMeanReversion2Y_Quote#0001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HKDSwaptionMeanReversion5Y_Quote</v>
      </c>
      <c r="D9" s="26" t="str">
        <f>_xll.qlSimpleQuote(C9,,0.001,Permanent,Trigger,ObjectOverwrite)</f>
        <v>HKDSwaptionMeanReversion5Y_Quote#0001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HKDSwaptionMeanReversion10Y_Quote</v>
      </c>
      <c r="D10" s="26" t="str">
        <f>_xll.qlSimpleQuote(C10,,0.001,Permanent,Trigger,ObjectOverwrite)</f>
        <v>HKDSwaptionMeanReversion10Y_Quote#0001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HKDSwaptionMeanReversion20Y_Quote</v>
      </c>
      <c r="D11" s="26" t="str">
        <f>_xll.qlSimpleQuote(C11,,0.001,Permanent,Trigger,ObjectOverwrite)</f>
        <v>HKDSwaptionMeanReversion20Y_Quote#0001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HKDSwaptionMeanReversion30Y_Quote</v>
      </c>
      <c r="D12" s="26" t="str">
        <f>_xll.qlSimpleQuote(C12,,0.001,Permanent,Trigger,ObjectOverwrite)</f>
        <v>HKDSwaptionMeanReversion30Y_Quote#0001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HKDCmsCouponPricer2Y</v>
      </c>
      <c r="D13" s="31" t="str">
        <f>_xll.qlCmsCouponPricer($C13,SwaptionVol,CmsCpnPricerType,YieldCurveModel,D8,Permanent,,ObjectOverwrite)</f>
        <v>HKDCmsCouponPricer2Y#0001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HKDCmsCouponPricer5Y</v>
      </c>
      <c r="D14" s="31" t="str">
        <f>_xll.qlCmsCouponPricer($C14,SwaptionVol,CmsCpnPricerType,YieldCurveModel,D9,Permanent,,ObjectOverwrite)</f>
        <v>HKDCmsCouponPricer5Y#0001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HKDCmsCouponPricer10Y</v>
      </c>
      <c r="D15" s="31" t="str">
        <f>_xll.qlCmsCouponPricer($C15,SwaptionVol,CmsCpnPricerType,YieldCurveModel,D10,Permanent,,ObjectOverwrite)</f>
        <v>HKDCmsCouponPricer10Y#0001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HKDCmsCouponPricer20Y</v>
      </c>
      <c r="D16" s="31" t="str">
        <f>_xll.qlCmsCouponPricer($C16,SwaptionVol,CmsCpnPricerType,YieldCurveModel,D11,Permanent,,ObjectOverwrite)</f>
        <v>HKDCmsCouponPricer20Y#0001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HKDCmsCouponPricer30Y</v>
      </c>
      <c r="D17" s="31" t="str">
        <f>_xll.qlCmsCouponPricer($C17,SwaptionVol,CmsCpnPricerType,YieldCurveModel,D12,Permanent,,ObjectOverwrite)</f>
        <v>HKDCmsCouponPricer30Y#0001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2013-09-16T13:29:18Z</dcterms:modified>
</cp:coreProperties>
</file>