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390"/>
  </bookViews>
  <sheets>
    <sheet name="General Settings" sheetId="2" r:id="rId1"/>
    <sheet name="SwaptionsSpreadsVol" sheetId="4" r:id="rId2"/>
  </sheets>
  <externalReferences>
    <externalReference r:id="rId3"/>
  </externalReferences>
  <definedNames>
    <definedName name="Currency">'General Settings'!$D$15</definedName>
    <definedName name="FileOverwrite">'General Settings'!$D$10</definedName>
    <definedName name="ObjectOverwrite">'General Settings'!$D$7</definedName>
    <definedName name="Permanent">'General Settings'!$D$6</definedName>
    <definedName name="QuoteSuffix">'General Settings'!$D$16</definedName>
    <definedName name="SerializationPath">'General Settings'!$D$9</definedName>
    <definedName name="Serialize">'General Settings'!$D$8</definedName>
    <definedName name="TickValue">'General Settings'!$D$17</definedName>
    <definedName name="Trigger">'General Settings'!$D$5</definedName>
  </definedNames>
  <calcPr calcId="145621"/>
</workbook>
</file>

<file path=xl/calcChain.xml><?xml version="1.0" encoding="utf-8"?>
<calcChain xmlns="http://schemas.openxmlformats.org/spreadsheetml/2006/main">
  <c r="C34" i="4" l="1"/>
  <c r="C33" i="4"/>
  <c r="C32" i="4"/>
  <c r="C62" i="4" s="1"/>
  <c r="C31" i="4"/>
  <c r="C30" i="4"/>
  <c r="C29" i="4"/>
  <c r="C28" i="4"/>
  <c r="C27" i="4"/>
  <c r="C26" i="4"/>
  <c r="C25" i="4"/>
  <c r="C24" i="4"/>
  <c r="C23" i="4"/>
  <c r="C22" i="4"/>
  <c r="C21" i="4"/>
  <c r="C20" i="4"/>
  <c r="C50" i="4" s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D2" i="4"/>
  <c r="C64" i="4"/>
  <c r="C57" i="4"/>
  <c r="C56" i="4"/>
  <c r="C55" i="4"/>
  <c r="C49" i="4"/>
  <c r="C48" i="4"/>
  <c r="C47" i="4"/>
  <c r="C46" i="4"/>
  <c r="C41" i="4"/>
  <c r="C40" i="4"/>
  <c r="C39" i="4"/>
  <c r="C38" i="4"/>
  <c r="C37" i="4"/>
  <c r="G11" i="4"/>
  <c r="G19" i="4"/>
  <c r="G27" i="4"/>
  <c r="H11" i="4"/>
  <c r="I18" i="4"/>
  <c r="I26" i="4"/>
  <c r="I10" i="4"/>
  <c r="H19" i="4"/>
  <c r="H27" i="4"/>
  <c r="H34" i="4"/>
  <c r="H26" i="4"/>
  <c r="H18" i="4"/>
  <c r="H10" i="4"/>
  <c r="E10" i="4"/>
  <c r="F11" i="4"/>
  <c r="G18" i="4"/>
  <c r="J19" i="4"/>
  <c r="K26" i="4"/>
  <c r="L27" i="4"/>
  <c r="K34" i="4"/>
  <c r="I33" i="4"/>
  <c r="E9" i="4"/>
  <c r="I11" i="4"/>
  <c r="I41" i="4" s="1"/>
  <c r="G17" i="4"/>
  <c r="J18" i="4"/>
  <c r="J48" i="4" s="1"/>
  <c r="K25" i="4"/>
  <c r="K55" i="4" s="1"/>
  <c r="L33" i="4"/>
  <c r="E8" i="4"/>
  <c r="G10" i="4"/>
  <c r="J11" i="4"/>
  <c r="H17" i="4"/>
  <c r="L19" i="4"/>
  <c r="L49" i="4" s="1"/>
  <c r="L25" i="4"/>
  <c r="D27" i="4"/>
  <c r="D57" i="4" s="1"/>
  <c r="D34" i="4"/>
  <c r="L55" i="4"/>
  <c r="I40" i="4"/>
  <c r="F8" i="4"/>
  <c r="J10" i="4"/>
  <c r="J40" i="4" s="1"/>
  <c r="G15" i="4"/>
  <c r="L18" i="4"/>
  <c r="L48" i="4" s="1"/>
  <c r="L24" i="4"/>
  <c r="L54" i="4" s="1"/>
  <c r="E27" i="4"/>
  <c r="E57" i="4" s="1"/>
  <c r="E34" i="4"/>
  <c r="E64" i="4" s="1"/>
  <c r="J49" i="4"/>
  <c r="H41" i="4"/>
  <c r="F7" i="4"/>
  <c r="K10" i="4"/>
  <c r="K40" i="4" s="1"/>
  <c r="G14" i="4"/>
  <c r="L17" i="4"/>
  <c r="D25" i="4"/>
  <c r="D55" i="4" s="1"/>
  <c r="E26" i="4"/>
  <c r="E56" i="4" s="1"/>
  <c r="E32" i="4"/>
  <c r="E62" i="4" s="1"/>
  <c r="K64" i="4"/>
  <c r="I56" i="4"/>
  <c r="H47" i="4"/>
  <c r="G41" i="4"/>
  <c r="F6" i="4"/>
  <c r="F36" i="4" s="1"/>
  <c r="K9" i="4"/>
  <c r="K39" i="4" s="1"/>
  <c r="G13" i="4"/>
  <c r="G43" i="4" s="1"/>
  <c r="L16" i="4"/>
  <c r="L46" i="4" s="1"/>
  <c r="I21" i="4"/>
  <c r="E25" i="4"/>
  <c r="E55" i="4" s="1"/>
  <c r="K29" i="4"/>
  <c r="G33" i="4"/>
  <c r="I63" i="4"/>
  <c r="H56" i="4"/>
  <c r="G48" i="4"/>
  <c r="G45" i="4"/>
  <c r="F37" i="4"/>
  <c r="I8" i="4"/>
  <c r="I38" i="4" s="1"/>
  <c r="E12" i="4"/>
  <c r="J15" i="4"/>
  <c r="F19" i="4"/>
  <c r="K22" i="4"/>
  <c r="G26" i="4"/>
  <c r="G32" i="4"/>
  <c r="I34" i="4"/>
  <c r="F10" i="4"/>
  <c r="F40" i="4" s="1"/>
  <c r="K19" i="4"/>
  <c r="K49" i="4" s="1"/>
  <c r="L26" i="4"/>
  <c r="L56" i="4" s="1"/>
  <c r="L34" i="4"/>
  <c r="L47" i="4"/>
  <c r="B2" i="2"/>
  <c r="F9" i="4"/>
  <c r="G16" i="4"/>
  <c r="K18" i="4"/>
  <c r="K48" i="4" s="1"/>
  <c r="I24" i="4"/>
  <c r="D33" i="4"/>
  <c r="D63" i="4" s="1"/>
  <c r="D64" i="4"/>
  <c r="L57" i="4"/>
  <c r="K52" i="4"/>
  <c r="J45" i="4"/>
  <c r="J41" i="4"/>
  <c r="E7" i="4"/>
  <c r="E37" i="4" s="1"/>
  <c r="K11" i="4"/>
  <c r="K41" i="4" s="1"/>
  <c r="H16" i="4"/>
  <c r="I23" i="4"/>
  <c r="E33" i="4"/>
  <c r="E63" i="4" s="1"/>
  <c r="L64" i="4"/>
  <c r="K59" i="4"/>
  <c r="K56" i="4"/>
  <c r="H40" i="4"/>
  <c r="G8" i="4"/>
  <c r="G38" i="4" s="1"/>
  <c r="L11" i="4"/>
  <c r="L41" i="4" s="1"/>
  <c r="I16" i="4"/>
  <c r="I46" i="4" s="1"/>
  <c r="I22" i="4"/>
  <c r="I52" i="4" s="1"/>
  <c r="K30" i="4"/>
  <c r="F34" i="4"/>
  <c r="F64" i="4" s="1"/>
  <c r="I54" i="4"/>
  <c r="I51" i="4"/>
  <c r="H48" i="4"/>
  <c r="H8" i="4"/>
  <c r="H38" i="4" s="1"/>
  <c r="H14" i="4"/>
  <c r="H44" i="4" s="1"/>
  <c r="D18" i="4"/>
  <c r="D48" i="4" s="1"/>
  <c r="J22" i="4"/>
  <c r="J52" i="4" s="1"/>
  <c r="F26" i="4"/>
  <c r="F32" i="4"/>
  <c r="F62" i="4" s="1"/>
  <c r="H57" i="4"/>
  <c r="G49" i="4"/>
  <c r="G46" i="4"/>
  <c r="F39" i="4"/>
  <c r="L9" i="4"/>
  <c r="L39" i="4" s="1"/>
  <c r="H13" i="4"/>
  <c r="D17" i="4"/>
  <c r="D47" i="4" s="1"/>
  <c r="I20" i="4"/>
  <c r="E24" i="4"/>
  <c r="E54" i="4" s="1"/>
  <c r="L29" i="4"/>
  <c r="L59" i="4" s="1"/>
  <c r="H33" i="4"/>
  <c r="G56" i="4"/>
  <c r="F49" i="4"/>
  <c r="G9" i="4"/>
  <c r="G39" i="4" s="1"/>
  <c r="K17" i="4"/>
  <c r="K47" i="4" s="1"/>
  <c r="D26" i="4"/>
  <c r="D56" i="4" s="1"/>
  <c r="D32" i="4"/>
  <c r="D62" i="4" s="1"/>
  <c r="L63" i="4"/>
  <c r="K60" i="4"/>
  <c r="I48" i="4"/>
  <c r="H9" i="4"/>
  <c r="H39" i="4" s="1"/>
  <c r="H15" i="4"/>
  <c r="H45" i="4" s="1"/>
  <c r="D19" i="4"/>
  <c r="D49" i="4" s="1"/>
  <c r="J23" i="4"/>
  <c r="J53" i="4" s="1"/>
  <c r="F27" i="4"/>
  <c r="F33" i="4"/>
  <c r="F63" i="4" s="1"/>
  <c r="I53" i="4"/>
  <c r="H49" i="4"/>
  <c r="H46" i="4"/>
  <c r="H43" i="4"/>
  <c r="G40" i="4"/>
  <c r="G7" i="4"/>
  <c r="G37" i="4" s="1"/>
  <c r="L10" i="4"/>
  <c r="L40" i="4" s="1"/>
  <c r="I15" i="4"/>
  <c r="I45" i="4" s="1"/>
  <c r="E19" i="4"/>
  <c r="D24" i="4"/>
  <c r="D54" i="4" s="1"/>
  <c r="I27" i="4"/>
  <c r="I57" i="4" s="1"/>
  <c r="E31" i="4"/>
  <c r="E61" i="4" s="1"/>
  <c r="G34" i="4"/>
  <c r="G47" i="4"/>
  <c r="G44" i="4"/>
  <c r="F41" i="4"/>
  <c r="F38" i="4"/>
  <c r="H7" i="4"/>
  <c r="H37" i="4" s="1"/>
  <c r="D11" i="4"/>
  <c r="I14" i="4"/>
  <c r="I44" i="4" s="1"/>
  <c r="E18" i="4"/>
  <c r="J21" i="4"/>
  <c r="J51" i="4" s="1"/>
  <c r="F25" i="4"/>
  <c r="F31" i="4"/>
  <c r="F61" i="4" s="1"/>
  <c r="H64" i="4"/>
  <c r="H63" i="4"/>
  <c r="I50" i="4"/>
  <c r="D5" i="4"/>
  <c r="J27" i="4"/>
  <c r="J57" i="4" s="1"/>
  <c r="G57" i="4"/>
  <c r="I64" i="4"/>
  <c r="G6" i="4"/>
  <c r="G36" i="4" s="1"/>
  <c r="K28" i="4"/>
  <c r="K58" i="4" s="1"/>
  <c r="I7" i="4"/>
  <c r="I37" i="4" s="1"/>
  <c r="E17" i="4"/>
  <c r="J26" i="4"/>
  <c r="J56" i="4" s="1"/>
  <c r="F57" i="4"/>
  <c r="E49" i="4"/>
  <c r="F30" i="4"/>
  <c r="F60" i="4" s="1"/>
  <c r="G62" i="4"/>
  <c r="H12" i="4"/>
  <c r="H42" i="4" s="1"/>
  <c r="D41" i="4"/>
  <c r="E23" i="4"/>
  <c r="E53" i="4" s="1"/>
  <c r="J14" i="4"/>
  <c r="J44" i="4" s="1"/>
  <c r="J34" i="4"/>
  <c r="J64" i="4" s="1"/>
  <c r="L8" i="4"/>
  <c r="L38" i="4" s="1"/>
  <c r="F18" i="4"/>
  <c r="F48" i="4" s="1"/>
  <c r="K27" i="4"/>
  <c r="K57" i="4" s="1"/>
  <c r="G64" i="4"/>
  <c r="F56" i="4"/>
  <c r="E48" i="4"/>
  <c r="E42" i="4"/>
  <c r="E38" i="4"/>
  <c r="E11" i="4"/>
  <c r="E41" i="4" s="1"/>
  <c r="K21" i="4"/>
  <c r="K51" i="4" s="1"/>
  <c r="I13" i="4"/>
  <c r="I43" i="4" s="1"/>
  <c r="E40" i="4"/>
  <c r="E28" i="4"/>
  <c r="E58" i="4" s="1"/>
  <c r="F24" i="4"/>
  <c r="D16" i="4"/>
  <c r="D46" i="4" s="1"/>
  <c r="D35" i="4"/>
  <c r="D8" i="4"/>
  <c r="D38" i="4" s="1"/>
  <c r="D10" i="4"/>
  <c r="D40" i="4" s="1"/>
  <c r="I19" i="4"/>
  <c r="I49" i="4" s="1"/>
  <c r="L28" i="4"/>
  <c r="L58" i="4" s="1"/>
  <c r="G63" i="4"/>
  <c r="F55" i="4"/>
  <c r="E47" i="4"/>
  <c r="J20" i="4"/>
  <c r="J50" i="4" s="1"/>
  <c r="F54" i="4"/>
  <c r="I30" i="4"/>
  <c r="I60" i="4" s="1"/>
  <c r="G31" i="4"/>
  <c r="G61" i="4" s="1"/>
  <c r="H29" i="4"/>
  <c r="H59" i="4" s="1"/>
  <c r="H32" i="4"/>
  <c r="H62" i="4" s="1"/>
  <c r="G5" i="4"/>
  <c r="G35" i="4" s="1"/>
  <c r="J33" i="4"/>
  <c r="J63" i="4" s="1"/>
  <c r="G25" i="4"/>
  <c r="G55" i="4" s="1"/>
  <c r="E39" i="4"/>
  <c r="H6" i="4"/>
  <c r="H36" i="4" s="1"/>
  <c r="D9" i="2"/>
  <c r="C52" i="4" l="1"/>
  <c r="C58" i="4"/>
  <c r="C44" i="4"/>
  <c r="C59" i="4"/>
  <c r="C42" i="4"/>
  <c r="C61" i="4"/>
  <c r="C36" i="4"/>
  <c r="C60" i="4"/>
  <c r="C51" i="4"/>
  <c r="C43" i="4"/>
  <c r="C53" i="4"/>
  <c r="C35" i="4"/>
  <c r="C45" i="4"/>
  <c r="C54" i="4"/>
  <c r="C63" i="4"/>
  <c r="D22" i="4"/>
  <c r="D52" i="4" s="1"/>
  <c r="G20" i="4"/>
  <c r="G50" i="4" s="1"/>
  <c r="D14" i="4"/>
  <c r="D44" i="4" s="1"/>
  <c r="H22" i="4"/>
  <c r="H52" i="4" s="1"/>
  <c r="L31" i="4"/>
  <c r="L61" i="4" s="1"/>
  <c r="J24" i="4"/>
  <c r="J54" i="4" s="1"/>
  <c r="F28" i="4"/>
  <c r="F58" i="4" s="1"/>
  <c r="D6" i="4"/>
  <c r="D36" i="4" s="1"/>
  <c r="F14" i="4"/>
  <c r="F44" i="4" s="1"/>
  <c r="D21" i="4"/>
  <c r="D51" i="4" s="1"/>
  <c r="K32" i="4"/>
  <c r="K62" i="4" s="1"/>
  <c r="H24" i="4"/>
  <c r="H54" i="4" s="1"/>
  <c r="J6" i="4"/>
  <c r="J36" i="4" s="1"/>
  <c r="H31" i="4"/>
  <c r="H61" i="4" s="1"/>
  <c r="F17" i="4"/>
  <c r="F47" i="4" s="1"/>
  <c r="H5" i="4"/>
  <c r="H35" i="4" s="1"/>
  <c r="L22" i="4"/>
  <c r="L52" i="4" s="1"/>
  <c r="L14" i="4"/>
  <c r="L44" i="4" s="1"/>
  <c r="G28" i="4"/>
  <c r="G58" i="4" s="1"/>
  <c r="L12" i="4"/>
  <c r="L42" i="4" s="1"/>
  <c r="G23" i="4"/>
  <c r="G53" i="4" s="1"/>
  <c r="G30" i="4"/>
  <c r="G60" i="4" s="1"/>
  <c r="E16" i="4"/>
  <c r="E46" i="4" s="1"/>
  <c r="E21" i="4"/>
  <c r="E51" i="4" s="1"/>
  <c r="D20" i="4"/>
  <c r="D50" i="4" s="1"/>
  <c r="J28" i="4"/>
  <c r="J58" i="4" s="1"/>
  <c r="J5" i="4"/>
  <c r="J35" i="4" s="1"/>
  <c r="F22" i="4"/>
  <c r="F52" i="4" s="1"/>
  <c r="K14" i="4"/>
  <c r="K44" i="4" s="1"/>
  <c r="E22" i="4"/>
  <c r="E52" i="4" s="1"/>
  <c r="E14" i="4"/>
  <c r="E44" i="4" s="1"/>
  <c r="J31" i="4"/>
  <c r="J61" i="4" s="1"/>
  <c r="H20" i="4"/>
  <c r="H50" i="4" s="1"/>
  <c r="K23" i="4"/>
  <c r="K53" i="4" s="1"/>
  <c r="L32" i="4"/>
  <c r="L62" i="4" s="1"/>
  <c r="H25" i="4"/>
  <c r="H55" i="4" s="1"/>
  <c r="G12" i="4"/>
  <c r="G42" i="4" s="1"/>
  <c r="L7" i="4"/>
  <c r="L37" i="4" s="1"/>
  <c r="I17" i="4"/>
  <c r="I47" i="4" s="1"/>
  <c r="D30" i="4"/>
  <c r="D60" i="4" s="1"/>
  <c r="K8" i="4"/>
  <c r="K38" i="4" s="1"/>
  <c r="F16" i="4"/>
  <c r="F46" i="4" s="1"/>
  <c r="G24" i="4"/>
  <c r="G54" i="4" s="1"/>
  <c r="E13" i="4"/>
  <c r="E43" i="4" s="1"/>
  <c r="J29" i="4"/>
  <c r="J59" i="4" s="1"/>
  <c r="D7" i="4"/>
  <c r="D37" i="4" s="1"/>
  <c r="J17" i="4"/>
  <c r="J47" i="4" s="1"/>
  <c r="L30" i="4"/>
  <c r="L60" i="4" s="1"/>
  <c r="J16" i="4"/>
  <c r="J46" i="4" s="1"/>
  <c r="E15" i="4"/>
  <c r="E45" i="4" s="1"/>
  <c r="D9" i="4"/>
  <c r="D39" i="4" s="1"/>
  <c r="L15" i="4"/>
  <c r="L45" i="4" s="1"/>
  <c r="I29" i="4"/>
  <c r="I59" i="4" s="1"/>
  <c r="L13" i="4"/>
  <c r="L43" i="4" s="1"/>
  <c r="K16" i="4"/>
  <c r="K46" i="4" s="1"/>
  <c r="K13" i="4"/>
  <c r="K43" i="4" s="1"/>
  <c r="L21" i="4"/>
  <c r="L51" i="4" s="1"/>
  <c r="D13" i="4"/>
  <c r="D43" i="4" s="1"/>
  <c r="H28" i="4"/>
  <c r="H58" i="4" s="1"/>
  <c r="J25" i="4"/>
  <c r="J55" i="4" s="1"/>
  <c r="E30" i="4"/>
  <c r="E60" i="4" s="1"/>
  <c r="D28" i="4"/>
  <c r="D58" i="4" s="1"/>
  <c r="I32" i="4"/>
  <c r="I62" i="4" s="1"/>
  <c r="E5" i="4"/>
  <c r="D12" i="4"/>
  <c r="D42" i="4" s="1"/>
  <c r="G21" i="4"/>
  <c r="G51" i="4" s="1"/>
  <c r="K24" i="4"/>
  <c r="K54" i="4" s="1"/>
  <c r="L6" i="4"/>
  <c r="L36" i="4" s="1"/>
  <c r="K6" i="4"/>
  <c r="K36" i="4" s="1"/>
  <c r="I5" i="4"/>
  <c r="I35" i="4" s="1"/>
  <c r="F5" i="4"/>
  <c r="F35" i="4" s="1"/>
  <c r="I9" i="4"/>
  <c r="I39" i="4" s="1"/>
  <c r="K5" i="4"/>
  <c r="K35" i="4" s="1"/>
  <c r="D29" i="4"/>
  <c r="D59" i="4" s="1"/>
  <c r="F12" i="4"/>
  <c r="F42" i="4" s="1"/>
  <c r="F21" i="4"/>
  <c r="F51" i="4" s="1"/>
  <c r="K7" i="4"/>
  <c r="K37" i="4" s="1"/>
  <c r="J9" i="4"/>
  <c r="J39" i="4" s="1"/>
  <c r="E6" i="4"/>
  <c r="E36" i="4" s="1"/>
  <c r="J8" i="4"/>
  <c r="J38" i="4" s="1"/>
  <c r="L20" i="4"/>
  <c r="L50" i="4" s="1"/>
  <c r="J13" i="4"/>
  <c r="J43" i="4" s="1"/>
  <c r="K15" i="4"/>
  <c r="K45" i="4" s="1"/>
  <c r="G22" i="4"/>
  <c r="G52" i="4" s="1"/>
  <c r="E29" i="4"/>
  <c r="E59" i="4" s="1"/>
  <c r="D23" i="4"/>
  <c r="D53" i="4" s="1"/>
  <c r="I31" i="4"/>
  <c r="I61" i="4" s="1"/>
  <c r="I12" i="4"/>
  <c r="I42" i="4" s="1"/>
  <c r="D15" i="4"/>
  <c r="D45" i="4" s="1"/>
  <c r="J30" i="4"/>
  <c r="J60" i="4" s="1"/>
  <c r="F15" i="4"/>
  <c r="F45" i="4" s="1"/>
  <c r="F29" i="4"/>
  <c r="F59" i="4" s="1"/>
  <c r="L23" i="4"/>
  <c r="L53" i="4" s="1"/>
  <c r="H30" i="4"/>
  <c r="H60" i="4" s="1"/>
  <c r="F23" i="4"/>
  <c r="F53" i="4" s="1"/>
  <c r="F13" i="4"/>
  <c r="F43" i="4" s="1"/>
  <c r="I28" i="4"/>
  <c r="I58" i="4" s="1"/>
  <c r="K31" i="4"/>
  <c r="K61" i="4" s="1"/>
  <c r="I25" i="4"/>
  <c r="I55" i="4" s="1"/>
  <c r="G29" i="4"/>
  <c r="G59" i="4" s="1"/>
  <c r="K33" i="4"/>
  <c r="K63" i="4" s="1"/>
  <c r="J7" i="4"/>
  <c r="J37" i="4" s="1"/>
  <c r="E20" i="4"/>
  <c r="E50" i="4" s="1"/>
  <c r="D31" i="4"/>
  <c r="D61" i="4" s="1"/>
  <c r="L5" i="4"/>
  <c r="L35" i="4" s="1"/>
  <c r="J32" i="4"/>
  <c r="J62" i="4" s="1"/>
  <c r="I6" i="4"/>
  <c r="I36" i="4" s="1"/>
  <c r="H21" i="4"/>
  <c r="H51" i="4" s="1"/>
  <c r="F20" i="4"/>
  <c r="F50" i="4" s="1"/>
  <c r="K12" i="4"/>
  <c r="K42" i="4" s="1"/>
  <c r="H23" i="4"/>
  <c r="H53" i="4" s="1"/>
  <c r="J12" i="4"/>
  <c r="J42" i="4" s="1"/>
  <c r="K20" i="4"/>
  <c r="K50" i="4" s="1"/>
  <c r="E35" i="4"/>
  <c r="E2" i="4"/>
</calcChain>
</file>

<file path=xl/sharedStrings.xml><?xml version="1.0" encoding="utf-8"?>
<sst xmlns="http://schemas.openxmlformats.org/spreadsheetml/2006/main" count="84" uniqueCount="30">
  <si>
    <t>Currency</t>
  </si>
  <si>
    <t>EUR</t>
  </si>
  <si>
    <t>-200bp</t>
  </si>
  <si>
    <t>-100bp</t>
  </si>
  <si>
    <t>-50bp</t>
  </si>
  <si>
    <t>-25bp</t>
  </si>
  <si>
    <t>ATM</t>
  </si>
  <si>
    <t>25bp</t>
  </si>
  <si>
    <t>50bp</t>
  </si>
  <si>
    <t>100bp</t>
  </si>
  <si>
    <t>200bp</t>
  </si>
  <si>
    <t>Permanent</t>
  </si>
  <si>
    <t>Trigger</t>
  </si>
  <si>
    <t>General Settings</t>
  </si>
  <si>
    <t>ObjectOverwrite</t>
  </si>
  <si>
    <t>Serialize</t>
  </si>
  <si>
    <t>SerializationPath</t>
  </si>
  <si>
    <t>FileOverwrite</t>
  </si>
  <si>
    <t>File name</t>
  </si>
  <si>
    <t>Additional Settings</t>
  </si>
  <si>
    <t>QuoteSuffix</t>
  </si>
  <si>
    <t>_Quote</t>
  </si>
  <si>
    <t>RateTickValue</t>
  </si>
  <si>
    <t>3M</t>
  </si>
  <si>
    <t>1Y</t>
  </si>
  <si>
    <t>5Y</t>
  </si>
  <si>
    <t>10Y</t>
  </si>
  <si>
    <t>20Y</t>
  </si>
  <si>
    <t>30Y</t>
  </si>
  <si>
    <t>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</si>
</sst>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d\,\ d\-mmm\-yyyy\,\ hh:mm:ss"/>
  </numFmts>
  <fonts count="7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12"/>
      <name val="MS Sans Serif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10" fontId="2" fillId="3" borderId="0" xfId="1" applyNumberFormat="1" applyFont="1" applyFill="1" applyBorder="1" applyAlignment="1"/>
    <xf numFmtId="0" fontId="6" fillId="3" borderId="0" xfId="0" applyFont="1" applyFill="1" applyBorder="1"/>
    <xf numFmtId="0" fontId="6" fillId="4" borderId="0" xfId="0" applyNumberFormat="1" applyFont="1" applyFill="1" applyBorder="1" applyAlignment="1" applyProtection="1"/>
    <xf numFmtId="0" fontId="6" fillId="4" borderId="1" xfId="0" applyNumberFormat="1" applyFont="1" applyFill="1" applyBorder="1" applyAlignment="1" applyProtection="1"/>
    <xf numFmtId="0" fontId="6" fillId="4" borderId="2" xfId="0" applyNumberFormat="1" applyFont="1" applyFill="1" applyBorder="1" applyAlignment="1" applyProtection="1"/>
    <xf numFmtId="0" fontId="6" fillId="4" borderId="3" xfId="0" applyNumberFormat="1" applyFont="1" applyFill="1" applyBorder="1" applyAlignment="1" applyProtection="1"/>
    <xf numFmtId="0" fontId="6" fillId="5" borderId="4" xfId="0" applyNumberFormat="1" applyFont="1" applyFill="1" applyBorder="1"/>
    <xf numFmtId="165" fontId="6" fillId="4" borderId="5" xfId="0" applyNumberFormat="1" applyFont="1" applyFill="1" applyBorder="1" applyAlignment="1" applyProtection="1">
      <alignment horizontal="center"/>
    </xf>
    <xf numFmtId="165" fontId="6" fillId="4" borderId="5" xfId="0" quotePrefix="1" applyNumberFormat="1" applyFont="1" applyFill="1" applyBorder="1" applyAlignment="1" applyProtection="1">
      <alignment horizontal="center"/>
    </xf>
    <xf numFmtId="164" fontId="6" fillId="4" borderId="5" xfId="0" quotePrefix="1" applyNumberFormat="1" applyFont="1" applyFill="1" applyBorder="1" applyAlignment="1" applyProtection="1">
      <alignment horizontal="center"/>
    </xf>
    <xf numFmtId="0" fontId="6" fillId="3" borderId="6" xfId="0" applyFont="1" applyFill="1" applyBorder="1"/>
    <xf numFmtId="0" fontId="6" fillId="3" borderId="7" xfId="0" applyFont="1" applyFill="1" applyBorder="1"/>
    <xf numFmtId="15" fontId="6" fillId="3" borderId="7" xfId="0" applyNumberFormat="1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3" fillId="3" borderId="1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0" fontId="2" fillId="3" borderId="1" xfId="1" applyNumberFormat="1" applyFont="1" applyFill="1" applyBorder="1" applyAlignment="1"/>
    <xf numFmtId="10" fontId="2" fillId="3" borderId="2" xfId="1" applyNumberFormat="1" applyFont="1" applyFill="1" applyBorder="1" applyAlignment="1"/>
    <xf numFmtId="10" fontId="2" fillId="3" borderId="14" xfId="1" applyNumberFormat="1" applyFont="1" applyFill="1" applyBorder="1" applyAlignment="1"/>
    <xf numFmtId="10" fontId="2" fillId="3" borderId="3" xfId="1" applyNumberFormat="1" applyFont="1" applyFill="1" applyBorder="1" applyAlignment="1"/>
    <xf numFmtId="10" fontId="2" fillId="3" borderId="15" xfId="1" applyNumberFormat="1" applyFont="1" applyFill="1" applyBorder="1" applyAlignment="1"/>
    <xf numFmtId="10" fontId="2" fillId="3" borderId="16" xfId="1" applyNumberFormat="1" applyFont="1" applyFill="1" applyBorder="1" applyAlignment="1"/>
    <xf numFmtId="10" fontId="2" fillId="3" borderId="17" xfId="1" applyNumberFormat="1" applyFont="1" applyFill="1" applyBorder="1" applyAlignment="1"/>
    <xf numFmtId="10" fontId="2" fillId="3" borderId="18" xfId="1" applyNumberFormat="1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1" xfId="0" applyFont="1" applyFill="1" applyBorder="1" applyAlignment="1"/>
    <xf numFmtId="0" fontId="6" fillId="4" borderId="14" xfId="0" applyNumberFormat="1" applyFont="1" applyFill="1" applyBorder="1" applyAlignment="1" applyProtection="1"/>
    <xf numFmtId="0" fontId="6" fillId="4" borderId="15" xfId="0" applyNumberFormat="1" applyFont="1" applyFill="1" applyBorder="1" applyAlignment="1" applyProtection="1"/>
    <xf numFmtId="0" fontId="6" fillId="4" borderId="16" xfId="0" applyNumberFormat="1" applyFont="1" applyFill="1" applyBorder="1" applyAlignment="1" applyProtection="1"/>
    <xf numFmtId="0" fontId="6" fillId="4" borderId="17" xfId="0" applyNumberFormat="1" applyFont="1" applyFill="1" applyBorder="1" applyAlignment="1" applyProtection="1"/>
    <xf numFmtId="0" fontId="6" fillId="4" borderId="18" xfId="0" applyNumberFormat="1" applyFont="1" applyFill="1" applyBorder="1" applyAlignment="1" applyProtection="1"/>
    <xf numFmtId="0" fontId="3" fillId="6" borderId="4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30"/>
  <sheetViews>
    <sheetView tabSelected="1" workbookViewId="0">
      <selection activeCell="D5" sqref="D5"/>
    </sheetView>
  </sheetViews>
  <sheetFormatPr defaultRowHeight="12.75"/>
  <cols>
    <col min="1" max="1" width="3" style="2" customWidth="1"/>
    <col min="2" max="2" width="5.140625" style="2" customWidth="1"/>
    <col min="3" max="3" width="12.140625" style="2" bestFit="1" customWidth="1"/>
    <col min="4" max="4" width="87.7109375" style="2" bestFit="1" customWidth="1"/>
    <col min="5" max="5" width="5.42578125" style="2" customWidth="1"/>
    <col min="6" max="16384" width="9.140625" style="2"/>
  </cols>
  <sheetData>
    <row r="1" spans="1:33" s="1" customFormat="1"/>
    <row r="2" spans="1:33" s="1" customFormat="1" ht="13.5" thickBot="1">
      <c r="B2" s="1" t="str">
        <f>_xll.qlxlVersion(TRUE,Trigger)</f>
        <v>QuantLibXL 1.2.0 - MS VC++ 9.0 - Multithreaded Dynamic Runtime library - Release Configuration - Jan 18 2013 12:11:06</v>
      </c>
    </row>
    <row r="3" spans="1:33" s="1" customFormat="1" ht="15.75">
      <c r="B3" s="44" t="s">
        <v>13</v>
      </c>
      <c r="C3" s="45"/>
      <c r="D3" s="45"/>
      <c r="E3" s="46"/>
    </row>
    <row r="4" spans="1:33" s="1" customFormat="1">
      <c r="B4" s="13"/>
      <c r="C4" s="4"/>
      <c r="D4" s="4"/>
      <c r="E4" s="14"/>
    </row>
    <row r="5" spans="1:33" s="1" customFormat="1">
      <c r="B5" s="13"/>
      <c r="C5" s="9" t="s">
        <v>12</v>
      </c>
      <c r="D5" s="11"/>
      <c r="E5" s="15"/>
    </row>
    <row r="6" spans="1:33" s="1" customFormat="1">
      <c r="B6" s="13"/>
      <c r="C6" s="9" t="s">
        <v>11</v>
      </c>
      <c r="D6" s="11" t="b">
        <v>1</v>
      </c>
      <c r="E6" s="15"/>
    </row>
    <row r="7" spans="1:33" s="1" customFormat="1">
      <c r="B7" s="13"/>
      <c r="C7" s="9" t="s">
        <v>14</v>
      </c>
      <c r="D7" s="10" t="b">
        <v>0</v>
      </c>
      <c r="E7" s="15"/>
    </row>
    <row r="8" spans="1:33" s="1" customFormat="1">
      <c r="B8" s="13"/>
      <c r="C8" s="9" t="s">
        <v>15</v>
      </c>
      <c r="D8" s="10" t="b">
        <v>1</v>
      </c>
      <c r="E8" s="15"/>
    </row>
    <row r="9" spans="1:33" s="1" customFormat="1">
      <c r="B9" s="13"/>
      <c r="C9" s="9" t="s">
        <v>16</v>
      </c>
      <c r="D9" s="11" t="str">
        <f>[1]!qlSerializationPath(Trigger)</f>
        <v>\\srv0001\risorse\WorkGroup\IMI_Workbooks\Production\QLXL_R01030x\Data\XML\040_SwaptionVolBootstrap\010_Quotes\</v>
      </c>
      <c r="E9" s="15"/>
    </row>
    <row r="10" spans="1:33" s="1" customFormat="1">
      <c r="B10" s="13"/>
      <c r="C10" s="9" t="s">
        <v>17</v>
      </c>
      <c r="D10" s="11" t="b">
        <v>1</v>
      </c>
      <c r="E10" s="15"/>
    </row>
    <row r="11" spans="1:33" s="1" customFormat="1" ht="13.5" thickBot="1">
      <c r="B11" s="16"/>
      <c r="C11" s="17"/>
      <c r="D11" s="17"/>
      <c r="E11" s="18"/>
    </row>
    <row r="12" spans="1:33" s="1" customFormat="1" ht="13.5" thickBot="1"/>
    <row r="13" spans="1:33" s="1" customFormat="1" ht="15.75">
      <c r="B13" s="44" t="s">
        <v>19</v>
      </c>
      <c r="C13" s="45"/>
      <c r="D13" s="45"/>
      <c r="E13" s="46"/>
    </row>
    <row r="14" spans="1:33" s="1" customFormat="1">
      <c r="B14" s="13"/>
      <c r="C14" s="4"/>
      <c r="D14" s="4"/>
      <c r="E14" s="14"/>
    </row>
    <row r="15" spans="1:33" customFormat="1">
      <c r="A15" s="1"/>
      <c r="B15" s="13"/>
      <c r="C15" s="9" t="s">
        <v>0</v>
      </c>
      <c r="D15" s="10" t="s">
        <v>1</v>
      </c>
      <c r="E15" s="1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customFormat="1">
      <c r="A16" s="1"/>
      <c r="B16" s="13"/>
      <c r="C16" s="9" t="s">
        <v>20</v>
      </c>
      <c r="D16" s="11" t="s">
        <v>21</v>
      </c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customFormat="1">
      <c r="A17" s="1"/>
      <c r="B17" s="13"/>
      <c r="C17" s="9" t="s">
        <v>22</v>
      </c>
      <c r="D17" s="12">
        <v>1E-4</v>
      </c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1" customFormat="1" ht="13.5" thickBot="1">
      <c r="B18" s="16"/>
      <c r="C18" s="17"/>
      <c r="D18" s="17"/>
      <c r="E18" s="18"/>
    </row>
    <row r="19" spans="1:33" s="1" customFormat="1"/>
    <row r="20" spans="1:33" s="1" customFormat="1"/>
    <row r="21" spans="1:33" s="1" customFormat="1"/>
    <row r="22" spans="1:33" s="1" customFormat="1"/>
    <row r="23" spans="1:33" s="1" customFormat="1"/>
    <row r="24" spans="1:33" s="1" customFormat="1"/>
    <row r="25" spans="1:33" s="1" customFormat="1"/>
    <row r="26" spans="1:33" s="1" customFormat="1"/>
    <row r="27" spans="1:33" s="1" customFormat="1"/>
    <row r="28" spans="1:33" s="1" customFormat="1"/>
    <row r="29" spans="1:33" s="1" customFormat="1"/>
    <row r="30" spans="1:33" s="1" customFormat="1"/>
    <row r="31" spans="1:33" s="1" customFormat="1"/>
    <row r="32" spans="1:33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mergeCells count="2">
    <mergeCell ref="B3:E3"/>
    <mergeCell ref="B13:E13"/>
  </mergeCells>
  <phoneticPr fontId="4" type="noConversion"/>
  <dataValidations count="1"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64"/>
  <sheetViews>
    <sheetView workbookViewId="0">
      <selection activeCell="E2" sqref="E2"/>
    </sheetView>
  </sheetViews>
  <sheetFormatPr defaultRowHeight="11.25"/>
  <cols>
    <col min="1" max="1" width="3.85546875" style="20" bestFit="1" customWidth="1"/>
    <col min="2" max="2" width="3.85546875" style="20" customWidth="1"/>
    <col min="3" max="3" width="7.28515625" style="20" bestFit="1" customWidth="1"/>
    <col min="4" max="4" width="32.140625" style="20" bestFit="1" customWidth="1"/>
    <col min="5" max="5" width="26.85546875" style="20" bestFit="1" customWidth="1"/>
    <col min="6" max="7" width="26" style="20" bestFit="1" customWidth="1"/>
    <col min="8" max="8" width="25" style="20" bestFit="1" customWidth="1"/>
    <col min="9" max="10" width="25.28515625" style="20" bestFit="1" customWidth="1"/>
    <col min="11" max="12" width="26.28515625" style="20" bestFit="1" customWidth="1"/>
    <col min="13" max="16384" width="9.140625" style="20"/>
  </cols>
  <sheetData>
    <row r="1" spans="1:12">
      <c r="C1" s="19"/>
      <c r="D1" s="43" t="s">
        <v>18</v>
      </c>
      <c r="E1" s="43" t="s">
        <v>15</v>
      </c>
    </row>
    <row r="2" spans="1:12">
      <c r="D2" s="22" t="str">
        <f>Currency&amp;"_010_SwaptionSpreadsVolsQuotes.xml"</f>
        <v>EUR_010_SwaptionSpreadsVolsQuotes.xml</v>
      </c>
      <c r="E2" s="23" t="e">
        <f>IF(Serialize,_xll.ohObjectSave(D5:L34,SerializationPath&amp;D2,FileOverwrite,Serialize),"--")</f>
        <v>#NUM!</v>
      </c>
    </row>
    <row r="3" spans="1:12">
      <c r="A3" s="21"/>
      <c r="B3" s="21"/>
      <c r="C3" s="21"/>
      <c r="D3" s="21"/>
      <c r="E3" s="21"/>
    </row>
    <row r="4" spans="1:12">
      <c r="C4" s="24"/>
      <c r="D4" s="25" t="s">
        <v>2</v>
      </c>
      <c r="E4" s="25" t="s">
        <v>3</v>
      </c>
      <c r="F4" s="25" t="s">
        <v>4</v>
      </c>
      <c r="G4" s="25" t="s">
        <v>5</v>
      </c>
      <c r="H4" s="25" t="s">
        <v>6</v>
      </c>
      <c r="I4" s="25" t="s">
        <v>7</v>
      </c>
      <c r="J4" s="25" t="s">
        <v>8</v>
      </c>
      <c r="K4" s="25" t="s">
        <v>9</v>
      </c>
      <c r="L4" s="26" t="s">
        <v>10</v>
      </c>
    </row>
    <row r="5" spans="1:12">
      <c r="A5" s="20" t="s">
        <v>23</v>
      </c>
      <c r="B5" s="20" t="s">
        <v>29</v>
      </c>
      <c r="C5" s="35" t="str">
        <f>A5&amp;"x"&amp;B5</f>
        <v>3Mx2Y</v>
      </c>
      <c r="D5" s="27" t="str">
        <f>_xll.qlSimpleQuote(Currency&amp;"_"&amp;$C5&amp;"_"&amp;D$4&amp;QuoteSuffix,,TickValue,Permanent,Trigger)</f>
        <v>EUR_3Mx2Y_-200bp_Quote#0000</v>
      </c>
      <c r="E5" s="28" t="str">
        <f>_xll.qlSimpleQuote(Currency&amp;"_"&amp;$C5&amp;"_"&amp;E$4&amp;QuoteSuffix,,TickValue,Permanent,Trigger)</f>
        <v>EUR_3Mx2Y_-100bp_Quote#0000</v>
      </c>
      <c r="F5" s="28" t="str">
        <f>_xll.qlSimpleQuote(Currency&amp;"_"&amp;$C5&amp;"_"&amp;F$4&amp;QuoteSuffix,,TickValue,Permanent,Trigger)</f>
        <v>EUR_3Mx2Y_-50bp_Quote#0000</v>
      </c>
      <c r="G5" s="28" t="str">
        <f>_xll.qlSimpleQuote(Currency&amp;"_"&amp;$C5&amp;"_"&amp;G$4&amp;QuoteSuffix,,TickValue,Permanent,Trigger)</f>
        <v>EUR_3Mx2Y_-25bp_Quote#0000</v>
      </c>
      <c r="H5" s="28" t="str">
        <f>_xll.qlSimpleQuote(Currency&amp;"_"&amp;$C5&amp;"_"&amp;H$4&amp;QuoteSuffix,,TickValue,Permanent,Trigger)</f>
        <v>EUR_3Mx2Y_ATM_Quote#0000</v>
      </c>
      <c r="I5" s="28" t="str">
        <f>_xll.qlSimpleQuote(Currency&amp;"_"&amp;$C5&amp;"_"&amp;I$4&amp;QuoteSuffix,,TickValue,Permanent,Trigger)</f>
        <v>EUR_3Mx2Y_25bp_Quote#0000</v>
      </c>
      <c r="J5" s="28" t="str">
        <f>_xll.qlSimpleQuote(Currency&amp;"_"&amp;$C5&amp;"_"&amp;J$4&amp;QuoteSuffix,,TickValue,Permanent,Trigger)</f>
        <v>EUR_3Mx2Y_50bp_Quote#0000</v>
      </c>
      <c r="K5" s="28" t="str">
        <f>_xll.qlSimpleQuote(Currency&amp;"_"&amp;$C5&amp;"_"&amp;K$4&amp;QuoteSuffix,,TickValue,Permanent,Trigger)</f>
        <v>EUR_3Mx2Y_100bp_Quote#0000</v>
      </c>
      <c r="L5" s="29" t="str">
        <f>_xll.qlSimpleQuote(Currency&amp;"_"&amp;$C5&amp;"_"&amp;L$4&amp;QuoteSuffix,,TickValue,Permanent,Trigger)</f>
        <v>EUR_3Mx2Y_200bp_Quote#0000</v>
      </c>
    </row>
    <row r="6" spans="1:12">
      <c r="A6" s="20" t="s">
        <v>23</v>
      </c>
      <c r="B6" s="20" t="s">
        <v>25</v>
      </c>
      <c r="C6" s="36" t="str">
        <f t="shared" ref="C6:C34" si="0">A6&amp;"x"&amp;B6</f>
        <v>3Mx5Y</v>
      </c>
      <c r="D6" s="30" t="str">
        <f>_xll.qlSimpleQuote(Currency&amp;"_"&amp;$C6&amp;"_"&amp;D$4&amp;QuoteSuffix,,TickValue,Permanent,Trigger)</f>
        <v>EUR_3Mx5Y_-200bp_Quote#0000</v>
      </c>
      <c r="E6" s="3" t="str">
        <f>_xll.qlSimpleQuote(Currency&amp;"_"&amp;$C6&amp;"_"&amp;E$4&amp;QuoteSuffix,,TickValue,Permanent,Trigger)</f>
        <v>EUR_3Mx5Y_-100bp_Quote#0000</v>
      </c>
      <c r="F6" s="3" t="str">
        <f>_xll.qlSimpleQuote(Currency&amp;"_"&amp;$C6&amp;"_"&amp;F$4&amp;QuoteSuffix,,TickValue,Permanent,Trigger)</f>
        <v>EUR_3Mx5Y_-50bp_Quote#0000</v>
      </c>
      <c r="G6" s="3" t="str">
        <f>_xll.qlSimpleQuote(Currency&amp;"_"&amp;$C6&amp;"_"&amp;G$4&amp;QuoteSuffix,,TickValue,Permanent,Trigger)</f>
        <v>EUR_3Mx5Y_-25bp_Quote#0000</v>
      </c>
      <c r="H6" s="3" t="str">
        <f>_xll.qlSimpleQuote(Currency&amp;"_"&amp;$C6&amp;"_"&amp;H$4&amp;QuoteSuffix,,TickValue,Permanent,Trigger)</f>
        <v>EUR_3Mx5Y_ATM_Quote#0000</v>
      </c>
      <c r="I6" s="3" t="str">
        <f>_xll.qlSimpleQuote(Currency&amp;"_"&amp;$C6&amp;"_"&amp;I$4&amp;QuoteSuffix,,TickValue,Permanent,Trigger)</f>
        <v>EUR_3Mx5Y_25bp_Quote#0000</v>
      </c>
      <c r="J6" s="3" t="str">
        <f>_xll.qlSimpleQuote(Currency&amp;"_"&amp;$C6&amp;"_"&amp;J$4&amp;QuoteSuffix,,TickValue,Permanent,Trigger)</f>
        <v>EUR_3Mx5Y_50bp_Quote#0000</v>
      </c>
      <c r="K6" s="3" t="str">
        <f>_xll.qlSimpleQuote(Currency&amp;"_"&amp;$C6&amp;"_"&amp;K$4&amp;QuoteSuffix,,TickValue,Permanent,Trigger)</f>
        <v>EUR_3Mx5Y_100bp_Quote#0000</v>
      </c>
      <c r="L6" s="31" t="str">
        <f>_xll.qlSimpleQuote(Currency&amp;"_"&amp;$C6&amp;"_"&amp;L$4&amp;QuoteSuffix,,TickValue,Permanent,Trigger)</f>
        <v>EUR_3Mx5Y_200bp_Quote#0000</v>
      </c>
    </row>
    <row r="7" spans="1:12">
      <c r="A7" s="20" t="s">
        <v>23</v>
      </c>
      <c r="B7" s="20" t="s">
        <v>26</v>
      </c>
      <c r="C7" s="36" t="str">
        <f t="shared" si="0"/>
        <v>3Mx10Y</v>
      </c>
      <c r="D7" s="30" t="str">
        <f>_xll.qlSimpleQuote(Currency&amp;"_"&amp;$C7&amp;"_"&amp;D$4&amp;QuoteSuffix,,TickValue,Permanent,Trigger)</f>
        <v>EUR_3Mx10Y_-200bp_Quote#0000</v>
      </c>
      <c r="E7" s="3" t="str">
        <f>_xll.qlSimpleQuote(Currency&amp;"_"&amp;$C7&amp;"_"&amp;E$4&amp;QuoteSuffix,,TickValue,Permanent,Trigger)</f>
        <v>EUR_3Mx10Y_-100bp_Quote#0000</v>
      </c>
      <c r="F7" s="3" t="str">
        <f>_xll.qlSimpleQuote(Currency&amp;"_"&amp;$C7&amp;"_"&amp;F$4&amp;QuoteSuffix,,TickValue,Permanent,Trigger)</f>
        <v>EUR_3Mx10Y_-50bp_Quote#0000</v>
      </c>
      <c r="G7" s="3" t="str">
        <f>_xll.qlSimpleQuote(Currency&amp;"_"&amp;$C7&amp;"_"&amp;G$4&amp;QuoteSuffix,,TickValue,Permanent,Trigger)</f>
        <v>EUR_3Mx10Y_-25bp_Quote#0000</v>
      </c>
      <c r="H7" s="3" t="str">
        <f>_xll.qlSimpleQuote(Currency&amp;"_"&amp;$C7&amp;"_"&amp;H$4&amp;QuoteSuffix,,TickValue,Permanent,Trigger)</f>
        <v>EUR_3Mx10Y_ATM_Quote#0000</v>
      </c>
      <c r="I7" s="3" t="str">
        <f>_xll.qlSimpleQuote(Currency&amp;"_"&amp;$C7&amp;"_"&amp;I$4&amp;QuoteSuffix,,TickValue,Permanent,Trigger)</f>
        <v>EUR_3Mx10Y_25bp_Quote#0000</v>
      </c>
      <c r="J7" s="3" t="str">
        <f>_xll.qlSimpleQuote(Currency&amp;"_"&amp;$C7&amp;"_"&amp;J$4&amp;QuoteSuffix,,TickValue,Permanent,Trigger)</f>
        <v>EUR_3Mx10Y_50bp_Quote#0000</v>
      </c>
      <c r="K7" s="3" t="str">
        <f>_xll.qlSimpleQuote(Currency&amp;"_"&amp;$C7&amp;"_"&amp;K$4&amp;QuoteSuffix,,TickValue,Permanent,Trigger)</f>
        <v>EUR_3Mx10Y_100bp_Quote#0000</v>
      </c>
      <c r="L7" s="31" t="str">
        <f>_xll.qlSimpleQuote(Currency&amp;"_"&amp;$C7&amp;"_"&amp;L$4&amp;QuoteSuffix,,TickValue,Permanent,Trigger)</f>
        <v>EUR_3Mx10Y_200bp_Quote#0000</v>
      </c>
    </row>
    <row r="8" spans="1:12">
      <c r="A8" s="20" t="s">
        <v>23</v>
      </c>
      <c r="B8" s="20" t="s">
        <v>27</v>
      </c>
      <c r="C8" s="36" t="str">
        <f t="shared" si="0"/>
        <v>3Mx20Y</v>
      </c>
      <c r="D8" s="30" t="str">
        <f>_xll.qlSimpleQuote(Currency&amp;"_"&amp;$C8&amp;"_"&amp;D$4&amp;QuoteSuffix,,TickValue,Permanent,Trigger)</f>
        <v>EUR_3Mx20Y_-200bp_Quote#0000</v>
      </c>
      <c r="E8" s="3" t="str">
        <f>_xll.qlSimpleQuote(Currency&amp;"_"&amp;$C8&amp;"_"&amp;E$4&amp;QuoteSuffix,,TickValue,Permanent,Trigger)</f>
        <v>EUR_3Mx20Y_-100bp_Quote#0000</v>
      </c>
      <c r="F8" s="3" t="str">
        <f>_xll.qlSimpleQuote(Currency&amp;"_"&amp;$C8&amp;"_"&amp;F$4&amp;QuoteSuffix,,TickValue,Permanent,Trigger)</f>
        <v>EUR_3Mx20Y_-50bp_Quote#0000</v>
      </c>
      <c r="G8" s="3" t="str">
        <f>_xll.qlSimpleQuote(Currency&amp;"_"&amp;$C8&amp;"_"&amp;G$4&amp;QuoteSuffix,,TickValue,Permanent,Trigger)</f>
        <v>EUR_3Mx20Y_-25bp_Quote#0000</v>
      </c>
      <c r="H8" s="3" t="str">
        <f>_xll.qlSimpleQuote(Currency&amp;"_"&amp;$C8&amp;"_"&amp;H$4&amp;QuoteSuffix,,TickValue,Permanent,Trigger)</f>
        <v>EUR_3Mx20Y_ATM_Quote#0000</v>
      </c>
      <c r="I8" s="3" t="str">
        <f>_xll.qlSimpleQuote(Currency&amp;"_"&amp;$C8&amp;"_"&amp;I$4&amp;QuoteSuffix,,TickValue,Permanent,Trigger)</f>
        <v>EUR_3Mx20Y_25bp_Quote#0000</v>
      </c>
      <c r="J8" s="3" t="str">
        <f>_xll.qlSimpleQuote(Currency&amp;"_"&amp;$C8&amp;"_"&amp;J$4&amp;QuoteSuffix,,TickValue,Permanent,Trigger)</f>
        <v>EUR_3Mx20Y_50bp_Quote#0000</v>
      </c>
      <c r="K8" s="3" t="str">
        <f>_xll.qlSimpleQuote(Currency&amp;"_"&amp;$C8&amp;"_"&amp;K$4&amp;QuoteSuffix,,TickValue,Permanent,Trigger)</f>
        <v>EUR_3Mx20Y_100bp_Quote#0000</v>
      </c>
      <c r="L8" s="31" t="str">
        <f>_xll.qlSimpleQuote(Currency&amp;"_"&amp;$C8&amp;"_"&amp;L$4&amp;QuoteSuffix,,TickValue,Permanent,Trigger)</f>
        <v>EUR_3Mx20Y_200bp_Quote#0000</v>
      </c>
    </row>
    <row r="9" spans="1:12">
      <c r="A9" s="20" t="s">
        <v>23</v>
      </c>
      <c r="B9" s="20" t="s">
        <v>28</v>
      </c>
      <c r="C9" s="36" t="str">
        <f t="shared" si="0"/>
        <v>3Mx30Y</v>
      </c>
      <c r="D9" s="30" t="str">
        <f>_xll.qlSimpleQuote(Currency&amp;"_"&amp;$C9&amp;"_"&amp;D$4&amp;QuoteSuffix,,TickValue,Permanent,Trigger)</f>
        <v>EUR_3Mx30Y_-200bp_Quote#0000</v>
      </c>
      <c r="E9" s="3" t="str">
        <f>_xll.qlSimpleQuote(Currency&amp;"_"&amp;$C9&amp;"_"&amp;E$4&amp;QuoteSuffix,,TickValue,Permanent,Trigger)</f>
        <v>EUR_3Mx30Y_-100bp_Quote#0000</v>
      </c>
      <c r="F9" s="3" t="str">
        <f>_xll.qlSimpleQuote(Currency&amp;"_"&amp;$C9&amp;"_"&amp;F$4&amp;QuoteSuffix,,TickValue,Permanent,Trigger)</f>
        <v>EUR_3Mx30Y_-50bp_Quote#0000</v>
      </c>
      <c r="G9" s="3" t="str">
        <f>_xll.qlSimpleQuote(Currency&amp;"_"&amp;$C9&amp;"_"&amp;G$4&amp;QuoteSuffix,,TickValue,Permanent,Trigger)</f>
        <v>EUR_3Mx30Y_-25bp_Quote#0000</v>
      </c>
      <c r="H9" s="3" t="str">
        <f>_xll.qlSimpleQuote(Currency&amp;"_"&amp;$C9&amp;"_"&amp;H$4&amp;QuoteSuffix,,TickValue,Permanent,Trigger)</f>
        <v>EUR_3Mx30Y_ATM_Quote#0000</v>
      </c>
      <c r="I9" s="3" t="str">
        <f>_xll.qlSimpleQuote(Currency&amp;"_"&amp;$C9&amp;"_"&amp;I$4&amp;QuoteSuffix,,TickValue,Permanent,Trigger)</f>
        <v>EUR_3Mx30Y_25bp_Quote#0000</v>
      </c>
      <c r="J9" s="3" t="str">
        <f>_xll.qlSimpleQuote(Currency&amp;"_"&amp;$C9&amp;"_"&amp;J$4&amp;QuoteSuffix,,TickValue,Permanent,Trigger)</f>
        <v>EUR_3Mx30Y_50bp_Quote#0000</v>
      </c>
      <c r="K9" s="3" t="str">
        <f>_xll.qlSimpleQuote(Currency&amp;"_"&amp;$C9&amp;"_"&amp;K$4&amp;QuoteSuffix,,TickValue,Permanent,Trigger)</f>
        <v>EUR_3Mx30Y_100bp_Quote#0000</v>
      </c>
      <c r="L9" s="31" t="str">
        <f>_xll.qlSimpleQuote(Currency&amp;"_"&amp;$C9&amp;"_"&amp;L$4&amp;QuoteSuffix,,TickValue,Permanent,Trigger)</f>
        <v>EUR_3Mx30Y_200bp_Quote#0000</v>
      </c>
    </row>
    <row r="10" spans="1:12">
      <c r="A10" s="20" t="s">
        <v>24</v>
      </c>
      <c r="B10" s="20" t="s">
        <v>29</v>
      </c>
      <c r="C10" s="36" t="str">
        <f t="shared" si="0"/>
        <v>1Yx2Y</v>
      </c>
      <c r="D10" s="30" t="str">
        <f>_xll.qlSimpleQuote(Currency&amp;"_"&amp;$C10&amp;"_"&amp;D$4&amp;QuoteSuffix,,TickValue,Permanent,Trigger)</f>
        <v>EUR_1Yx2Y_-200bp_Quote#0000</v>
      </c>
      <c r="E10" s="3" t="str">
        <f>_xll.qlSimpleQuote(Currency&amp;"_"&amp;$C10&amp;"_"&amp;E$4&amp;QuoteSuffix,,TickValue,Permanent,Trigger)</f>
        <v>EUR_1Yx2Y_-100bp_Quote#0001</v>
      </c>
      <c r="F10" s="3" t="str">
        <f>_xll.qlSimpleQuote(Currency&amp;"_"&amp;$C10&amp;"_"&amp;F$4&amp;QuoteSuffix,,TickValue,Permanent,Trigger)</f>
        <v>EUR_1Yx2Y_-50bp_Quote#0000</v>
      </c>
      <c r="G10" s="3" t="str">
        <f>_xll.qlSimpleQuote(Currency&amp;"_"&amp;$C10&amp;"_"&amp;G$4&amp;QuoteSuffix,,TickValue,Permanent,Trigger)</f>
        <v>EUR_1Yx2Y_-25bp_Quote#0000</v>
      </c>
      <c r="H10" s="3" t="str">
        <f>_xll.qlSimpleQuote(Currency&amp;"_"&amp;$C10&amp;"_"&amp;H$4&amp;QuoteSuffix,,TickValue,Permanent,Trigger)</f>
        <v>EUR_1Yx2Y_ATM_Quote#0001</v>
      </c>
      <c r="I10" s="3" t="str">
        <f>_xll.qlSimpleQuote(Currency&amp;"_"&amp;$C10&amp;"_"&amp;I$4&amp;QuoteSuffix,,TickValue,Permanent,Trigger)</f>
        <v>EUR_1Yx2Y_25bp_Quote#0001</v>
      </c>
      <c r="J10" s="3" t="str">
        <f>_xll.qlSimpleQuote(Currency&amp;"_"&amp;$C10&amp;"_"&amp;J$4&amp;QuoteSuffix,,TickValue,Permanent,Trigger)</f>
        <v>EUR_1Yx2Y_50bp_Quote#0000</v>
      </c>
      <c r="K10" s="3" t="str">
        <f>_xll.qlSimpleQuote(Currency&amp;"_"&amp;$C10&amp;"_"&amp;K$4&amp;QuoteSuffix,,TickValue,Permanent,Trigger)</f>
        <v>EUR_1Yx2Y_100bp_Quote#0000</v>
      </c>
      <c r="L10" s="31" t="str">
        <f>_xll.qlSimpleQuote(Currency&amp;"_"&amp;$C10&amp;"_"&amp;L$4&amp;QuoteSuffix,,TickValue,Permanent,Trigger)</f>
        <v>EUR_1Yx2Y_200bp_Quote#0000</v>
      </c>
    </row>
    <row r="11" spans="1:12">
      <c r="A11" s="20" t="s">
        <v>24</v>
      </c>
      <c r="B11" s="20" t="s">
        <v>25</v>
      </c>
      <c r="C11" s="36" t="str">
        <f t="shared" si="0"/>
        <v>1Yx5Y</v>
      </c>
      <c r="D11" s="30" t="str">
        <f>_xll.qlSimpleQuote(Currency&amp;"_"&amp;$C11&amp;"_"&amp;D$4&amp;QuoteSuffix,,TickValue,Permanent,Trigger)</f>
        <v>EUR_1Yx5Y_-200bp_Quote#0000</v>
      </c>
      <c r="E11" s="3" t="str">
        <f>_xll.qlSimpleQuote(Currency&amp;"_"&amp;$C11&amp;"_"&amp;E$4&amp;QuoteSuffix,,TickValue,Permanent,Trigger)</f>
        <v>EUR_1Yx5Y_-100bp_Quote#0000</v>
      </c>
      <c r="F11" s="3" t="str">
        <f>_xll.qlSimpleQuote(Currency&amp;"_"&amp;$C11&amp;"_"&amp;F$4&amp;QuoteSuffix,,TickValue,Permanent,Trigger)</f>
        <v>EUR_1Yx5Y_-50bp_Quote#0001</v>
      </c>
      <c r="G11" s="3" t="str">
        <f>_xll.qlSimpleQuote(Currency&amp;"_"&amp;$C11&amp;"_"&amp;G$4&amp;QuoteSuffix,,TickValue,Permanent,Trigger)</f>
        <v>EUR_1Yx5Y_-25bp_Quote#0001</v>
      </c>
      <c r="H11" s="3" t="str">
        <f>_xll.qlSimpleQuote(Currency&amp;"_"&amp;$C11&amp;"_"&amp;H$4&amp;QuoteSuffix,,TickValue,Permanent,Trigger)</f>
        <v>EUR_1Yx5Y_ATM_Quote#0001</v>
      </c>
      <c r="I11" s="3" t="str">
        <f>_xll.qlSimpleQuote(Currency&amp;"_"&amp;$C11&amp;"_"&amp;I$4&amp;QuoteSuffix,,TickValue,Permanent,Trigger)</f>
        <v>EUR_1Yx5Y_25bp_Quote#0000</v>
      </c>
      <c r="J11" s="3" t="str">
        <f>_xll.qlSimpleQuote(Currency&amp;"_"&amp;$C11&amp;"_"&amp;J$4&amp;QuoteSuffix,,TickValue,Permanent,Trigger)</f>
        <v>EUR_1Yx5Y_50bp_Quote#0000</v>
      </c>
      <c r="K11" s="3" t="str">
        <f>_xll.qlSimpleQuote(Currency&amp;"_"&amp;$C11&amp;"_"&amp;K$4&amp;QuoteSuffix,,TickValue,Permanent,Trigger)</f>
        <v>EUR_1Yx5Y_100bp_Quote#0000</v>
      </c>
      <c r="L11" s="31" t="str">
        <f>_xll.qlSimpleQuote(Currency&amp;"_"&amp;$C11&amp;"_"&amp;L$4&amp;QuoteSuffix,,TickValue,Permanent,Trigger)</f>
        <v>EUR_1Yx5Y_200bp_Quote#0000</v>
      </c>
    </row>
    <row r="12" spans="1:12">
      <c r="A12" s="20" t="s">
        <v>24</v>
      </c>
      <c r="B12" s="20" t="s">
        <v>26</v>
      </c>
      <c r="C12" s="36" t="str">
        <f t="shared" si="0"/>
        <v>1Yx10Y</v>
      </c>
      <c r="D12" s="30" t="str">
        <f>_xll.qlSimpleQuote(Currency&amp;"_"&amp;$C12&amp;"_"&amp;D$4&amp;QuoteSuffix,,TickValue,Permanent,Trigger)</f>
        <v>EUR_1Yx10Y_-200bp_Quote#0000</v>
      </c>
      <c r="E12" s="3" t="str">
        <f>_xll.qlSimpleQuote(Currency&amp;"_"&amp;$C12&amp;"_"&amp;E$4&amp;QuoteSuffix,,TickValue,Permanent,Trigger)</f>
        <v>EUR_1Yx10Y_-100bp_Quote#0000</v>
      </c>
      <c r="F12" s="3" t="str">
        <f>_xll.qlSimpleQuote(Currency&amp;"_"&amp;$C12&amp;"_"&amp;F$4&amp;QuoteSuffix,,TickValue,Permanent,Trigger)</f>
        <v>EUR_1Yx10Y_-50bp_Quote#0000</v>
      </c>
      <c r="G12" s="3" t="str">
        <f>_xll.qlSimpleQuote(Currency&amp;"_"&amp;$C12&amp;"_"&amp;G$4&amp;QuoteSuffix,,TickValue,Permanent,Trigger)</f>
        <v>EUR_1Yx10Y_-25bp_Quote#0000</v>
      </c>
      <c r="H12" s="3" t="str">
        <f>_xll.qlSimpleQuote(Currency&amp;"_"&amp;$C12&amp;"_"&amp;H$4&amp;QuoteSuffix,,TickValue,Permanent,Trigger)</f>
        <v>EUR_1Yx10Y_ATM_Quote#0000</v>
      </c>
      <c r="I12" s="3" t="str">
        <f>_xll.qlSimpleQuote(Currency&amp;"_"&amp;$C12&amp;"_"&amp;I$4&amp;QuoteSuffix,,TickValue,Permanent,Trigger)</f>
        <v>EUR_1Yx10Y_25bp_Quote#0000</v>
      </c>
      <c r="J12" s="3" t="str">
        <f>_xll.qlSimpleQuote(Currency&amp;"_"&amp;$C12&amp;"_"&amp;J$4&amp;QuoteSuffix,,TickValue,Permanent,Trigger)</f>
        <v>EUR_1Yx10Y_50bp_Quote#0000</v>
      </c>
      <c r="K12" s="3" t="str">
        <f>_xll.qlSimpleQuote(Currency&amp;"_"&amp;$C12&amp;"_"&amp;K$4&amp;QuoteSuffix,,TickValue,Permanent,Trigger)</f>
        <v>EUR_1Yx10Y_100bp_Quote#0000</v>
      </c>
      <c r="L12" s="31" t="str">
        <f>_xll.qlSimpleQuote(Currency&amp;"_"&amp;$C12&amp;"_"&amp;L$4&amp;QuoteSuffix,,TickValue,Permanent,Trigger)</f>
        <v>EUR_1Yx10Y_200bp_Quote#0000</v>
      </c>
    </row>
    <row r="13" spans="1:12">
      <c r="A13" s="20" t="s">
        <v>24</v>
      </c>
      <c r="B13" s="20" t="s">
        <v>27</v>
      </c>
      <c r="C13" s="36" t="str">
        <f t="shared" si="0"/>
        <v>1Yx20Y</v>
      </c>
      <c r="D13" s="30" t="str">
        <f>_xll.qlSimpleQuote(Currency&amp;"_"&amp;$C13&amp;"_"&amp;D$4&amp;QuoteSuffix,,TickValue,Permanent,Trigger)</f>
        <v>EUR_1Yx20Y_-200bp_Quote#0000</v>
      </c>
      <c r="E13" s="3" t="str">
        <f>_xll.qlSimpleQuote(Currency&amp;"_"&amp;$C13&amp;"_"&amp;E$4&amp;QuoteSuffix,,TickValue,Permanent,Trigger)</f>
        <v>EUR_1Yx20Y_-100bp_Quote#0000</v>
      </c>
      <c r="F13" s="3" t="str">
        <f>_xll.qlSimpleQuote(Currency&amp;"_"&amp;$C13&amp;"_"&amp;F$4&amp;QuoteSuffix,,TickValue,Permanent,Trigger)</f>
        <v>EUR_1Yx20Y_-50bp_Quote#0000</v>
      </c>
      <c r="G13" s="3" t="str">
        <f>_xll.qlSimpleQuote(Currency&amp;"_"&amp;$C13&amp;"_"&amp;G$4&amp;QuoteSuffix,,TickValue,Permanent,Trigger)</f>
        <v>EUR_1Yx20Y_-25bp_Quote#0000</v>
      </c>
      <c r="H13" s="3" t="str">
        <f>_xll.qlSimpleQuote(Currency&amp;"_"&amp;$C13&amp;"_"&amp;H$4&amp;QuoteSuffix,,TickValue,Permanent,Trigger)</f>
        <v>EUR_1Yx20Y_ATM_Quote#0000</v>
      </c>
      <c r="I13" s="3" t="str">
        <f>_xll.qlSimpleQuote(Currency&amp;"_"&amp;$C13&amp;"_"&amp;I$4&amp;QuoteSuffix,,TickValue,Permanent,Trigger)</f>
        <v>EUR_1Yx20Y_25bp_Quote#0000</v>
      </c>
      <c r="J13" s="3" t="str">
        <f>_xll.qlSimpleQuote(Currency&amp;"_"&amp;$C13&amp;"_"&amp;J$4&amp;QuoteSuffix,,TickValue,Permanent,Trigger)</f>
        <v>EUR_1Yx20Y_50bp_Quote#0000</v>
      </c>
      <c r="K13" s="3" t="str">
        <f>_xll.qlSimpleQuote(Currency&amp;"_"&amp;$C13&amp;"_"&amp;K$4&amp;QuoteSuffix,,TickValue,Permanent,Trigger)</f>
        <v>EUR_1Yx20Y_100bp_Quote#0000</v>
      </c>
      <c r="L13" s="31" t="str">
        <f>_xll.qlSimpleQuote(Currency&amp;"_"&amp;$C13&amp;"_"&amp;L$4&amp;QuoteSuffix,,TickValue,Permanent,Trigger)</f>
        <v>EUR_1Yx20Y_200bp_Quote#0000</v>
      </c>
    </row>
    <row r="14" spans="1:12">
      <c r="A14" s="20" t="s">
        <v>24</v>
      </c>
      <c r="B14" s="20" t="s">
        <v>28</v>
      </c>
      <c r="C14" s="36" t="str">
        <f t="shared" si="0"/>
        <v>1Yx30Y</v>
      </c>
      <c r="D14" s="30" t="str">
        <f>_xll.qlSimpleQuote(Currency&amp;"_"&amp;$C14&amp;"_"&amp;D$4&amp;QuoteSuffix,,TickValue,Permanent,Trigger)</f>
        <v>EUR_1Yx30Y_-200bp_Quote#0000</v>
      </c>
      <c r="E14" s="3" t="str">
        <f>_xll.qlSimpleQuote(Currency&amp;"_"&amp;$C14&amp;"_"&amp;E$4&amp;QuoteSuffix,,TickValue,Permanent,Trigger)</f>
        <v>EUR_1Yx30Y_-100bp_Quote#0000</v>
      </c>
      <c r="F14" s="3" t="str">
        <f>_xll.qlSimpleQuote(Currency&amp;"_"&amp;$C14&amp;"_"&amp;F$4&amp;QuoteSuffix,,TickValue,Permanent,Trigger)</f>
        <v>EUR_1Yx30Y_-50bp_Quote#0000</v>
      </c>
      <c r="G14" s="3" t="str">
        <f>_xll.qlSimpleQuote(Currency&amp;"_"&amp;$C14&amp;"_"&amp;G$4&amp;QuoteSuffix,,TickValue,Permanent,Trigger)</f>
        <v>EUR_1Yx30Y_-25bp_Quote#0000</v>
      </c>
      <c r="H14" s="3" t="str">
        <f>_xll.qlSimpleQuote(Currency&amp;"_"&amp;$C14&amp;"_"&amp;H$4&amp;QuoteSuffix,,TickValue,Permanent,Trigger)</f>
        <v>EUR_1Yx30Y_ATM_Quote#0000</v>
      </c>
      <c r="I14" s="3" t="str">
        <f>_xll.qlSimpleQuote(Currency&amp;"_"&amp;$C14&amp;"_"&amp;I$4&amp;QuoteSuffix,,TickValue,Permanent,Trigger)</f>
        <v>EUR_1Yx30Y_25bp_Quote#0000</v>
      </c>
      <c r="J14" s="3" t="str">
        <f>_xll.qlSimpleQuote(Currency&amp;"_"&amp;$C14&amp;"_"&amp;J$4&amp;QuoteSuffix,,TickValue,Permanent,Trigger)</f>
        <v>EUR_1Yx30Y_50bp_Quote#0000</v>
      </c>
      <c r="K14" s="3" t="str">
        <f>_xll.qlSimpleQuote(Currency&amp;"_"&amp;$C14&amp;"_"&amp;K$4&amp;QuoteSuffix,,TickValue,Permanent,Trigger)</f>
        <v>EUR_1Yx30Y_100bp_Quote#0000</v>
      </c>
      <c r="L14" s="31" t="str">
        <f>_xll.qlSimpleQuote(Currency&amp;"_"&amp;$C14&amp;"_"&amp;L$4&amp;QuoteSuffix,,TickValue,Permanent,Trigger)</f>
        <v>EUR_1Yx30Y_200bp_Quote#0000</v>
      </c>
    </row>
    <row r="15" spans="1:12">
      <c r="A15" s="20" t="s">
        <v>25</v>
      </c>
      <c r="B15" s="20" t="s">
        <v>29</v>
      </c>
      <c r="C15" s="36" t="str">
        <f t="shared" si="0"/>
        <v>5Yx2Y</v>
      </c>
      <c r="D15" s="30" t="str">
        <f>_xll.qlSimpleQuote(Currency&amp;"_"&amp;$C15&amp;"_"&amp;D$4&amp;QuoteSuffix,,TickValue,Permanent,Trigger)</f>
        <v>EUR_5Yx2Y_-200bp_Quote#0000</v>
      </c>
      <c r="E15" s="3" t="str">
        <f>_xll.qlSimpleQuote(Currency&amp;"_"&amp;$C15&amp;"_"&amp;E$4&amp;QuoteSuffix,,TickValue,Permanent,Trigger)</f>
        <v>EUR_5Yx2Y_-100bp_Quote#0000</v>
      </c>
      <c r="F15" s="3" t="str">
        <f>_xll.qlSimpleQuote(Currency&amp;"_"&amp;$C15&amp;"_"&amp;F$4&amp;QuoteSuffix,,TickValue,Permanent,Trigger)</f>
        <v>EUR_5Yx2Y_-50bp_Quote#0000</v>
      </c>
      <c r="G15" s="3" t="str">
        <f>_xll.qlSimpleQuote(Currency&amp;"_"&amp;$C15&amp;"_"&amp;G$4&amp;QuoteSuffix,,TickValue,Permanent,Trigger)</f>
        <v>EUR_5Yx2Y_-25bp_Quote#0000</v>
      </c>
      <c r="H15" s="3" t="str">
        <f>_xll.qlSimpleQuote(Currency&amp;"_"&amp;$C15&amp;"_"&amp;H$4&amp;QuoteSuffix,,TickValue,Permanent,Trigger)</f>
        <v>EUR_5Yx2Y_ATM_Quote#0000</v>
      </c>
      <c r="I15" s="3" t="str">
        <f>_xll.qlSimpleQuote(Currency&amp;"_"&amp;$C15&amp;"_"&amp;I$4&amp;QuoteSuffix,,TickValue,Permanent,Trigger)</f>
        <v>EUR_5Yx2Y_25bp_Quote#0000</v>
      </c>
      <c r="J15" s="3" t="str">
        <f>_xll.qlSimpleQuote(Currency&amp;"_"&amp;$C15&amp;"_"&amp;J$4&amp;QuoteSuffix,,TickValue,Permanent,Trigger)</f>
        <v>EUR_5Yx2Y_50bp_Quote#0000</v>
      </c>
      <c r="K15" s="3" t="str">
        <f>_xll.qlSimpleQuote(Currency&amp;"_"&amp;$C15&amp;"_"&amp;K$4&amp;QuoteSuffix,,TickValue,Permanent,Trigger)</f>
        <v>EUR_5Yx2Y_100bp_Quote#0000</v>
      </c>
      <c r="L15" s="31" t="str">
        <f>_xll.qlSimpleQuote(Currency&amp;"_"&amp;$C15&amp;"_"&amp;L$4&amp;QuoteSuffix,,TickValue,Permanent,Trigger)</f>
        <v>EUR_5Yx2Y_200bp_Quote#0000</v>
      </c>
    </row>
    <row r="16" spans="1:12">
      <c r="A16" s="20" t="s">
        <v>25</v>
      </c>
      <c r="B16" s="20" t="s">
        <v>25</v>
      </c>
      <c r="C16" s="36" t="str">
        <f t="shared" si="0"/>
        <v>5Yx5Y</v>
      </c>
      <c r="D16" s="30" t="str">
        <f>_xll.qlSimpleQuote(Currency&amp;"_"&amp;$C16&amp;"_"&amp;D$4&amp;QuoteSuffix,,TickValue,Permanent,Trigger)</f>
        <v>EUR_5Yx5Y_-200bp_Quote#0000</v>
      </c>
      <c r="E16" s="3" t="str">
        <f>_xll.qlSimpleQuote(Currency&amp;"_"&amp;$C16&amp;"_"&amp;E$4&amp;QuoteSuffix,,TickValue,Permanent,Trigger)</f>
        <v>EUR_5Yx5Y_-100bp_Quote#0000</v>
      </c>
      <c r="F16" s="3" t="str">
        <f>_xll.qlSimpleQuote(Currency&amp;"_"&amp;$C16&amp;"_"&amp;F$4&amp;QuoteSuffix,,TickValue,Permanent,Trigger)</f>
        <v>EUR_5Yx5Y_-50bp_Quote#0000</v>
      </c>
      <c r="G16" s="3" t="str">
        <f>_xll.qlSimpleQuote(Currency&amp;"_"&amp;$C16&amp;"_"&amp;G$4&amp;QuoteSuffix,,TickValue,Permanent,Trigger)</f>
        <v>EUR_5Yx5Y_-25bp_Quote#0000</v>
      </c>
      <c r="H16" s="3" t="str">
        <f>_xll.qlSimpleQuote(Currency&amp;"_"&amp;$C16&amp;"_"&amp;H$4&amp;QuoteSuffix,,TickValue,Permanent,Trigger)</f>
        <v>EUR_5Yx5Y_ATM_Quote#0000</v>
      </c>
      <c r="I16" s="3" t="str">
        <f>_xll.qlSimpleQuote(Currency&amp;"_"&amp;$C16&amp;"_"&amp;I$4&amp;QuoteSuffix,,TickValue,Permanent,Trigger)</f>
        <v>EUR_5Yx5Y_25bp_Quote#0000</v>
      </c>
      <c r="J16" s="3" t="str">
        <f>_xll.qlSimpleQuote(Currency&amp;"_"&amp;$C16&amp;"_"&amp;J$4&amp;QuoteSuffix,,TickValue,Permanent,Trigger)</f>
        <v>EUR_5Yx5Y_50bp_Quote#0000</v>
      </c>
      <c r="K16" s="3" t="str">
        <f>_xll.qlSimpleQuote(Currency&amp;"_"&amp;$C16&amp;"_"&amp;K$4&amp;QuoteSuffix,,TickValue,Permanent,Trigger)</f>
        <v>EUR_5Yx5Y_100bp_Quote#0000</v>
      </c>
      <c r="L16" s="31" t="str">
        <f>_xll.qlSimpleQuote(Currency&amp;"_"&amp;$C16&amp;"_"&amp;L$4&amp;QuoteSuffix,,TickValue,Permanent,Trigger)</f>
        <v>EUR_5Yx5Y_200bp_Quote#0000</v>
      </c>
    </row>
    <row r="17" spans="1:12">
      <c r="A17" s="20" t="s">
        <v>25</v>
      </c>
      <c r="B17" s="20" t="s">
        <v>26</v>
      </c>
      <c r="C17" s="36" t="str">
        <f t="shared" si="0"/>
        <v>5Yx10Y</v>
      </c>
      <c r="D17" s="30" t="str">
        <f>_xll.qlSimpleQuote(Currency&amp;"_"&amp;$C17&amp;"_"&amp;D$4&amp;QuoteSuffix,,TickValue,Permanent,Trigger)</f>
        <v>EUR_5Yx10Y_-200bp_Quote#0000</v>
      </c>
      <c r="E17" s="3" t="str">
        <f>_xll.qlSimpleQuote(Currency&amp;"_"&amp;$C17&amp;"_"&amp;E$4&amp;QuoteSuffix,,TickValue,Permanent,Trigger)</f>
        <v>EUR_5Yx10Y_-100bp_Quote#0000</v>
      </c>
      <c r="F17" s="3" t="str">
        <f>_xll.qlSimpleQuote(Currency&amp;"_"&amp;$C17&amp;"_"&amp;F$4&amp;QuoteSuffix,,TickValue,Permanent,Trigger)</f>
        <v>EUR_5Yx10Y_-50bp_Quote#0000</v>
      </c>
      <c r="G17" s="3" t="str">
        <f>_xll.qlSimpleQuote(Currency&amp;"_"&amp;$C17&amp;"_"&amp;G$4&amp;QuoteSuffix,,TickValue,Permanent,Trigger)</f>
        <v>EUR_5Yx10Y_-25bp_Quote#0000</v>
      </c>
      <c r="H17" s="3" t="str">
        <f>_xll.qlSimpleQuote(Currency&amp;"_"&amp;$C17&amp;"_"&amp;H$4&amp;QuoteSuffix,,TickValue,Permanent,Trigger)</f>
        <v>EUR_5Yx10Y_ATM_Quote#0000</v>
      </c>
      <c r="I17" s="3" t="str">
        <f>_xll.qlSimpleQuote(Currency&amp;"_"&amp;$C17&amp;"_"&amp;I$4&amp;QuoteSuffix,,TickValue,Permanent,Trigger)</f>
        <v>EUR_5Yx10Y_25bp_Quote#0000</v>
      </c>
      <c r="J17" s="3" t="str">
        <f>_xll.qlSimpleQuote(Currency&amp;"_"&amp;$C17&amp;"_"&amp;J$4&amp;QuoteSuffix,,TickValue,Permanent,Trigger)</f>
        <v>EUR_5Yx10Y_50bp_Quote#0000</v>
      </c>
      <c r="K17" s="3" t="str">
        <f>_xll.qlSimpleQuote(Currency&amp;"_"&amp;$C17&amp;"_"&amp;K$4&amp;QuoteSuffix,,TickValue,Permanent,Trigger)</f>
        <v>EUR_5Yx10Y_100bp_Quote#0000</v>
      </c>
      <c r="L17" s="31" t="str">
        <f>_xll.qlSimpleQuote(Currency&amp;"_"&amp;$C17&amp;"_"&amp;L$4&amp;QuoteSuffix,,TickValue,Permanent,Trigger)</f>
        <v>EUR_5Yx10Y_200bp_Quote#0000</v>
      </c>
    </row>
    <row r="18" spans="1:12">
      <c r="A18" s="20" t="s">
        <v>25</v>
      </c>
      <c r="B18" s="20" t="s">
        <v>27</v>
      </c>
      <c r="C18" s="36" t="str">
        <f t="shared" si="0"/>
        <v>5Yx20Y</v>
      </c>
      <c r="D18" s="30" t="str">
        <f>_xll.qlSimpleQuote(Currency&amp;"_"&amp;$C18&amp;"_"&amp;D$4&amp;QuoteSuffix,,TickValue,Permanent,Trigger)</f>
        <v>EUR_5Yx20Y_-200bp_Quote#0000</v>
      </c>
      <c r="E18" s="3" t="str">
        <f>_xll.qlSimpleQuote(Currency&amp;"_"&amp;$C18&amp;"_"&amp;E$4&amp;QuoteSuffix,,TickValue,Permanent,Trigger)</f>
        <v>EUR_5Yx20Y_-100bp_Quote#0000</v>
      </c>
      <c r="F18" s="3" t="str">
        <f>_xll.qlSimpleQuote(Currency&amp;"_"&amp;$C18&amp;"_"&amp;F$4&amp;QuoteSuffix,,TickValue,Permanent,Trigger)</f>
        <v>EUR_5Yx20Y_-50bp_Quote#0000</v>
      </c>
      <c r="G18" s="3" t="str">
        <f>_xll.qlSimpleQuote(Currency&amp;"_"&amp;$C18&amp;"_"&amp;G$4&amp;QuoteSuffix,,TickValue,Permanent,Trigger)</f>
        <v>EUR_5Yx20Y_-25bp_Quote#0001</v>
      </c>
      <c r="H18" s="3" t="str">
        <f>_xll.qlSimpleQuote(Currency&amp;"_"&amp;$C18&amp;"_"&amp;H$4&amp;QuoteSuffix,,TickValue,Permanent,Trigger)</f>
        <v>EUR_5Yx20Y_ATM_Quote#0001</v>
      </c>
      <c r="I18" s="3" t="str">
        <f>_xll.qlSimpleQuote(Currency&amp;"_"&amp;$C18&amp;"_"&amp;I$4&amp;QuoteSuffix,,TickValue,Permanent,Trigger)</f>
        <v>EUR_5Yx20Y_25bp_Quote#0001</v>
      </c>
      <c r="J18" s="3" t="str">
        <f>_xll.qlSimpleQuote(Currency&amp;"_"&amp;$C18&amp;"_"&amp;J$4&amp;QuoteSuffix,,TickValue,Permanent,Trigger)</f>
        <v>EUR_5Yx20Y_50bp_Quote#0000</v>
      </c>
      <c r="K18" s="3" t="str">
        <f>_xll.qlSimpleQuote(Currency&amp;"_"&amp;$C18&amp;"_"&amp;K$4&amp;QuoteSuffix,,TickValue,Permanent,Trigger)</f>
        <v>EUR_5Yx20Y_100bp_Quote#0000</v>
      </c>
      <c r="L18" s="31" t="str">
        <f>_xll.qlSimpleQuote(Currency&amp;"_"&amp;$C18&amp;"_"&amp;L$4&amp;QuoteSuffix,,TickValue,Permanent,Trigger)</f>
        <v>EUR_5Yx20Y_200bp_Quote#0000</v>
      </c>
    </row>
    <row r="19" spans="1:12">
      <c r="A19" s="20" t="s">
        <v>25</v>
      </c>
      <c r="B19" s="20" t="s">
        <v>28</v>
      </c>
      <c r="C19" s="36" t="str">
        <f t="shared" si="0"/>
        <v>5Yx30Y</v>
      </c>
      <c r="D19" s="30" t="str">
        <f>_xll.qlSimpleQuote(Currency&amp;"_"&amp;$C19&amp;"_"&amp;D$4&amp;QuoteSuffix,,TickValue,Permanent,Trigger)</f>
        <v>EUR_5Yx30Y_-200bp_Quote#0000</v>
      </c>
      <c r="E19" s="3" t="str">
        <f>_xll.qlSimpleQuote(Currency&amp;"_"&amp;$C19&amp;"_"&amp;E$4&amp;QuoteSuffix,,TickValue,Permanent,Trigger)</f>
        <v>EUR_5Yx30Y_-100bp_Quote#0000</v>
      </c>
      <c r="F19" s="3" t="str">
        <f>_xll.qlSimpleQuote(Currency&amp;"_"&amp;$C19&amp;"_"&amp;F$4&amp;QuoteSuffix,,TickValue,Permanent,Trigger)</f>
        <v>EUR_5Yx30Y_-50bp_Quote#0000</v>
      </c>
      <c r="G19" s="3" t="str">
        <f>_xll.qlSimpleQuote(Currency&amp;"_"&amp;$C19&amp;"_"&amp;G$4&amp;QuoteSuffix,,TickValue,Permanent,Trigger)</f>
        <v>EUR_5Yx30Y_-25bp_Quote#0001</v>
      </c>
      <c r="H19" s="3" t="str">
        <f>_xll.qlSimpleQuote(Currency&amp;"_"&amp;$C19&amp;"_"&amp;H$4&amp;QuoteSuffix,,TickValue,Permanent,Trigger)</f>
        <v>EUR_5Yx30Y_ATM_Quote#0001</v>
      </c>
      <c r="I19" s="3" t="str">
        <f>_xll.qlSimpleQuote(Currency&amp;"_"&amp;$C19&amp;"_"&amp;I$4&amp;QuoteSuffix,,TickValue,Permanent,Trigger)</f>
        <v>EUR_5Yx30Y_25bp_Quote#0000</v>
      </c>
      <c r="J19" s="3" t="str">
        <f>_xll.qlSimpleQuote(Currency&amp;"_"&amp;$C19&amp;"_"&amp;J$4&amp;QuoteSuffix,,TickValue,Permanent,Trigger)</f>
        <v>EUR_5Yx30Y_50bp_Quote#0001</v>
      </c>
      <c r="K19" s="3" t="str">
        <f>_xll.qlSimpleQuote(Currency&amp;"_"&amp;$C19&amp;"_"&amp;K$4&amp;QuoteSuffix,,TickValue,Permanent,Trigger)</f>
        <v>EUR_5Yx30Y_100bp_Quote#0000</v>
      </c>
      <c r="L19" s="31" t="str">
        <f>_xll.qlSimpleQuote(Currency&amp;"_"&amp;$C19&amp;"_"&amp;L$4&amp;QuoteSuffix,,TickValue,Permanent,Trigger)</f>
        <v>EUR_5Yx30Y_200bp_Quote#0000</v>
      </c>
    </row>
    <row r="20" spans="1:12">
      <c r="A20" s="20" t="s">
        <v>26</v>
      </c>
      <c r="B20" s="20" t="s">
        <v>29</v>
      </c>
      <c r="C20" s="36" t="str">
        <f t="shared" si="0"/>
        <v>10Yx2Y</v>
      </c>
      <c r="D20" s="30" t="str">
        <f>_xll.qlSimpleQuote(Currency&amp;"_"&amp;$C20&amp;"_"&amp;D$4&amp;QuoteSuffix,,TickValue,Permanent,Trigger)</f>
        <v>EUR_10Yx2Y_-200bp_Quote#0000</v>
      </c>
      <c r="E20" s="3" t="str">
        <f>_xll.qlSimpleQuote(Currency&amp;"_"&amp;$C20&amp;"_"&amp;E$4&amp;QuoteSuffix,,TickValue,Permanent,Trigger)</f>
        <v>EUR_10Yx2Y_-100bp_Quote#0000</v>
      </c>
      <c r="F20" s="3" t="str">
        <f>_xll.qlSimpleQuote(Currency&amp;"_"&amp;$C20&amp;"_"&amp;F$4&amp;QuoteSuffix,,TickValue,Permanent,Trigger)</f>
        <v>EUR_10Yx2Y_-50bp_Quote#0000</v>
      </c>
      <c r="G20" s="3" t="str">
        <f>_xll.qlSimpleQuote(Currency&amp;"_"&amp;$C20&amp;"_"&amp;G$4&amp;QuoteSuffix,,TickValue,Permanent,Trigger)</f>
        <v>EUR_10Yx2Y_-25bp_Quote#0000</v>
      </c>
      <c r="H20" s="3" t="str">
        <f>_xll.qlSimpleQuote(Currency&amp;"_"&amp;$C20&amp;"_"&amp;H$4&amp;QuoteSuffix,,TickValue,Permanent,Trigger)</f>
        <v>EUR_10Yx2Y_ATM_Quote#0000</v>
      </c>
      <c r="I20" s="3" t="str">
        <f>_xll.qlSimpleQuote(Currency&amp;"_"&amp;$C20&amp;"_"&amp;I$4&amp;QuoteSuffix,,TickValue,Permanent,Trigger)</f>
        <v>EUR_10Yx2Y_25bp_Quote#0000</v>
      </c>
      <c r="J20" s="3" t="str">
        <f>_xll.qlSimpleQuote(Currency&amp;"_"&amp;$C20&amp;"_"&amp;J$4&amp;QuoteSuffix,,TickValue,Permanent,Trigger)</f>
        <v>EUR_10Yx2Y_50bp_Quote#0000</v>
      </c>
      <c r="K20" s="3" t="str">
        <f>_xll.qlSimpleQuote(Currency&amp;"_"&amp;$C20&amp;"_"&amp;K$4&amp;QuoteSuffix,,TickValue,Permanent,Trigger)</f>
        <v>EUR_10Yx2Y_100bp_Quote#0000</v>
      </c>
      <c r="L20" s="31" t="str">
        <f>_xll.qlSimpleQuote(Currency&amp;"_"&amp;$C20&amp;"_"&amp;L$4&amp;QuoteSuffix,,TickValue,Permanent,Trigger)</f>
        <v>EUR_10Yx2Y_200bp_Quote#0000</v>
      </c>
    </row>
    <row r="21" spans="1:12">
      <c r="A21" s="20" t="s">
        <v>26</v>
      </c>
      <c r="B21" s="20" t="s">
        <v>25</v>
      </c>
      <c r="C21" s="36" t="str">
        <f t="shared" si="0"/>
        <v>10Yx5Y</v>
      </c>
      <c r="D21" s="30" t="str">
        <f>_xll.qlSimpleQuote(Currency&amp;"_"&amp;$C21&amp;"_"&amp;D$4&amp;QuoteSuffix,,TickValue,Permanent,Trigger)</f>
        <v>EUR_10Yx5Y_-200bp_Quote#0000</v>
      </c>
      <c r="E21" s="3" t="str">
        <f>_xll.qlSimpleQuote(Currency&amp;"_"&amp;$C21&amp;"_"&amp;E$4&amp;QuoteSuffix,,TickValue,Permanent,Trigger)</f>
        <v>EUR_10Yx5Y_-100bp_Quote#0000</v>
      </c>
      <c r="F21" s="3" t="str">
        <f>_xll.qlSimpleQuote(Currency&amp;"_"&amp;$C21&amp;"_"&amp;F$4&amp;QuoteSuffix,,TickValue,Permanent,Trigger)</f>
        <v>EUR_10Yx5Y_-50bp_Quote#0000</v>
      </c>
      <c r="G21" s="3" t="str">
        <f>_xll.qlSimpleQuote(Currency&amp;"_"&amp;$C21&amp;"_"&amp;G$4&amp;QuoteSuffix,,TickValue,Permanent,Trigger)</f>
        <v>EUR_10Yx5Y_-25bp_Quote#0000</v>
      </c>
      <c r="H21" s="3" t="str">
        <f>_xll.qlSimpleQuote(Currency&amp;"_"&amp;$C21&amp;"_"&amp;H$4&amp;QuoteSuffix,,TickValue,Permanent,Trigger)</f>
        <v>EUR_10Yx5Y_ATM_Quote#0000</v>
      </c>
      <c r="I21" s="3" t="str">
        <f>_xll.qlSimpleQuote(Currency&amp;"_"&amp;$C21&amp;"_"&amp;I$4&amp;QuoteSuffix,,TickValue,Permanent,Trigger)</f>
        <v>EUR_10Yx5Y_25bp_Quote#0000</v>
      </c>
      <c r="J21" s="3" t="str">
        <f>_xll.qlSimpleQuote(Currency&amp;"_"&amp;$C21&amp;"_"&amp;J$4&amp;QuoteSuffix,,TickValue,Permanent,Trigger)</f>
        <v>EUR_10Yx5Y_50bp_Quote#0000</v>
      </c>
      <c r="K21" s="3" t="str">
        <f>_xll.qlSimpleQuote(Currency&amp;"_"&amp;$C21&amp;"_"&amp;K$4&amp;QuoteSuffix,,TickValue,Permanent,Trigger)</f>
        <v>EUR_10Yx5Y_100bp_Quote#0000</v>
      </c>
      <c r="L21" s="31" t="str">
        <f>_xll.qlSimpleQuote(Currency&amp;"_"&amp;$C21&amp;"_"&amp;L$4&amp;QuoteSuffix,,TickValue,Permanent,Trigger)</f>
        <v>EUR_10Yx5Y_200bp_Quote#0000</v>
      </c>
    </row>
    <row r="22" spans="1:12">
      <c r="A22" s="20" t="s">
        <v>26</v>
      </c>
      <c r="B22" s="20" t="s">
        <v>26</v>
      </c>
      <c r="C22" s="36" t="str">
        <f t="shared" si="0"/>
        <v>10Yx10Y</v>
      </c>
      <c r="D22" s="30" t="str">
        <f>_xll.qlSimpleQuote(Currency&amp;"_"&amp;$C22&amp;"_"&amp;D$4&amp;QuoteSuffix,,TickValue,Permanent,Trigger)</f>
        <v>EUR_10Yx10Y_-200bp_Quote#0000</v>
      </c>
      <c r="E22" s="3" t="str">
        <f>_xll.qlSimpleQuote(Currency&amp;"_"&amp;$C22&amp;"_"&amp;E$4&amp;QuoteSuffix,,TickValue,Permanent,Trigger)</f>
        <v>EUR_10Yx10Y_-100bp_Quote#0000</v>
      </c>
      <c r="F22" s="3" t="str">
        <f>_xll.qlSimpleQuote(Currency&amp;"_"&amp;$C22&amp;"_"&amp;F$4&amp;QuoteSuffix,,TickValue,Permanent,Trigger)</f>
        <v>EUR_10Yx10Y_-50bp_Quote#0000</v>
      </c>
      <c r="G22" s="3" t="str">
        <f>_xll.qlSimpleQuote(Currency&amp;"_"&amp;$C22&amp;"_"&amp;G$4&amp;QuoteSuffix,,TickValue,Permanent,Trigger)</f>
        <v>EUR_10Yx10Y_-25bp_Quote#0000</v>
      </c>
      <c r="H22" s="3" t="str">
        <f>_xll.qlSimpleQuote(Currency&amp;"_"&amp;$C22&amp;"_"&amp;H$4&amp;QuoteSuffix,,TickValue,Permanent,Trigger)</f>
        <v>EUR_10Yx10Y_ATM_Quote#0000</v>
      </c>
      <c r="I22" s="3" t="str">
        <f>_xll.qlSimpleQuote(Currency&amp;"_"&amp;$C22&amp;"_"&amp;I$4&amp;QuoteSuffix,,TickValue,Permanent,Trigger)</f>
        <v>EUR_10Yx10Y_25bp_Quote#0000</v>
      </c>
      <c r="J22" s="3" t="str">
        <f>_xll.qlSimpleQuote(Currency&amp;"_"&amp;$C22&amp;"_"&amp;J$4&amp;QuoteSuffix,,TickValue,Permanent,Trigger)</f>
        <v>EUR_10Yx10Y_50bp_Quote#0000</v>
      </c>
      <c r="K22" s="3" t="str">
        <f>_xll.qlSimpleQuote(Currency&amp;"_"&amp;$C22&amp;"_"&amp;K$4&amp;QuoteSuffix,,TickValue,Permanent,Trigger)</f>
        <v>EUR_10Yx10Y_100bp_Quote#0000</v>
      </c>
      <c r="L22" s="31" t="str">
        <f>_xll.qlSimpleQuote(Currency&amp;"_"&amp;$C22&amp;"_"&amp;L$4&amp;QuoteSuffix,,TickValue,Permanent,Trigger)</f>
        <v>EUR_10Yx10Y_200bp_Quote#0000</v>
      </c>
    </row>
    <row r="23" spans="1:12">
      <c r="A23" s="20" t="s">
        <v>26</v>
      </c>
      <c r="B23" s="20" t="s">
        <v>27</v>
      </c>
      <c r="C23" s="36" t="str">
        <f t="shared" si="0"/>
        <v>10Yx20Y</v>
      </c>
      <c r="D23" s="30" t="str">
        <f>_xll.qlSimpleQuote(Currency&amp;"_"&amp;$C23&amp;"_"&amp;D$4&amp;QuoteSuffix,,TickValue,Permanent,Trigger)</f>
        <v>EUR_10Yx20Y_-200bp_Quote#0000</v>
      </c>
      <c r="E23" s="3" t="str">
        <f>_xll.qlSimpleQuote(Currency&amp;"_"&amp;$C23&amp;"_"&amp;E$4&amp;QuoteSuffix,,TickValue,Permanent,Trigger)</f>
        <v>EUR_10Yx20Y_-100bp_Quote#0000</v>
      </c>
      <c r="F23" s="3" t="str">
        <f>_xll.qlSimpleQuote(Currency&amp;"_"&amp;$C23&amp;"_"&amp;F$4&amp;QuoteSuffix,,TickValue,Permanent,Trigger)</f>
        <v>EUR_10Yx20Y_-50bp_Quote#0000</v>
      </c>
      <c r="G23" s="3" t="str">
        <f>_xll.qlSimpleQuote(Currency&amp;"_"&amp;$C23&amp;"_"&amp;G$4&amp;QuoteSuffix,,TickValue,Permanent,Trigger)</f>
        <v>EUR_10Yx20Y_-25bp_Quote#0000</v>
      </c>
      <c r="H23" s="3" t="str">
        <f>_xll.qlSimpleQuote(Currency&amp;"_"&amp;$C23&amp;"_"&amp;H$4&amp;QuoteSuffix,,TickValue,Permanent,Trigger)</f>
        <v>EUR_10Yx20Y_ATM_Quote#0000</v>
      </c>
      <c r="I23" s="3" t="str">
        <f>_xll.qlSimpleQuote(Currency&amp;"_"&amp;$C23&amp;"_"&amp;I$4&amp;QuoteSuffix,,TickValue,Permanent,Trigger)</f>
        <v>EUR_10Yx20Y_25bp_Quote#0000</v>
      </c>
      <c r="J23" s="3" t="str">
        <f>_xll.qlSimpleQuote(Currency&amp;"_"&amp;$C23&amp;"_"&amp;J$4&amp;QuoteSuffix,,TickValue,Permanent,Trigger)</f>
        <v>EUR_10Yx20Y_50bp_Quote#0000</v>
      </c>
      <c r="K23" s="3" t="str">
        <f>_xll.qlSimpleQuote(Currency&amp;"_"&amp;$C23&amp;"_"&amp;K$4&amp;QuoteSuffix,,TickValue,Permanent,Trigger)</f>
        <v>EUR_10Yx20Y_100bp_Quote#0000</v>
      </c>
      <c r="L23" s="31" t="str">
        <f>_xll.qlSimpleQuote(Currency&amp;"_"&amp;$C23&amp;"_"&amp;L$4&amp;QuoteSuffix,,TickValue,Permanent,Trigger)</f>
        <v>EUR_10Yx20Y_200bp_Quote#0000</v>
      </c>
    </row>
    <row r="24" spans="1:12">
      <c r="A24" s="20" t="s">
        <v>26</v>
      </c>
      <c r="B24" s="20" t="s">
        <v>28</v>
      </c>
      <c r="C24" s="36" t="str">
        <f t="shared" si="0"/>
        <v>10Yx30Y</v>
      </c>
      <c r="D24" s="30" t="str">
        <f>_xll.qlSimpleQuote(Currency&amp;"_"&amp;$C24&amp;"_"&amp;D$4&amp;QuoteSuffix,,TickValue,Permanent,Trigger)</f>
        <v>EUR_10Yx30Y_-200bp_Quote#0000</v>
      </c>
      <c r="E24" s="3" t="str">
        <f>_xll.qlSimpleQuote(Currency&amp;"_"&amp;$C24&amp;"_"&amp;E$4&amp;QuoteSuffix,,TickValue,Permanent,Trigger)</f>
        <v>EUR_10Yx30Y_-100bp_Quote#0000</v>
      </c>
      <c r="F24" s="3" t="str">
        <f>_xll.qlSimpleQuote(Currency&amp;"_"&amp;$C24&amp;"_"&amp;F$4&amp;QuoteSuffix,,TickValue,Permanent,Trigger)</f>
        <v>EUR_10Yx30Y_-50bp_Quote#0000</v>
      </c>
      <c r="G24" s="3" t="str">
        <f>_xll.qlSimpleQuote(Currency&amp;"_"&amp;$C24&amp;"_"&amp;G$4&amp;QuoteSuffix,,TickValue,Permanent,Trigger)</f>
        <v>EUR_10Yx30Y_-25bp_Quote#0000</v>
      </c>
      <c r="H24" s="3" t="str">
        <f>_xll.qlSimpleQuote(Currency&amp;"_"&amp;$C24&amp;"_"&amp;H$4&amp;QuoteSuffix,,TickValue,Permanent,Trigger)</f>
        <v>EUR_10Yx30Y_ATM_Quote#0000</v>
      </c>
      <c r="I24" s="3" t="str">
        <f>_xll.qlSimpleQuote(Currency&amp;"_"&amp;$C24&amp;"_"&amp;I$4&amp;QuoteSuffix,,TickValue,Permanent,Trigger)</f>
        <v>EUR_10Yx30Y_25bp_Quote#0000</v>
      </c>
      <c r="J24" s="3" t="str">
        <f>_xll.qlSimpleQuote(Currency&amp;"_"&amp;$C24&amp;"_"&amp;J$4&amp;QuoteSuffix,,TickValue,Permanent,Trigger)</f>
        <v>EUR_10Yx30Y_50bp_Quote#0000</v>
      </c>
      <c r="K24" s="3" t="str">
        <f>_xll.qlSimpleQuote(Currency&amp;"_"&amp;$C24&amp;"_"&amp;K$4&amp;QuoteSuffix,,TickValue,Permanent,Trigger)</f>
        <v>EUR_10Yx30Y_100bp_Quote#0000</v>
      </c>
      <c r="L24" s="31" t="str">
        <f>_xll.qlSimpleQuote(Currency&amp;"_"&amp;$C24&amp;"_"&amp;L$4&amp;QuoteSuffix,,TickValue,Permanent,Trigger)</f>
        <v>EUR_10Yx30Y_200bp_Quote#0000</v>
      </c>
    </row>
    <row r="25" spans="1:12">
      <c r="A25" s="20" t="s">
        <v>27</v>
      </c>
      <c r="B25" s="20" t="s">
        <v>29</v>
      </c>
      <c r="C25" s="36" t="str">
        <f t="shared" si="0"/>
        <v>20Yx2Y</v>
      </c>
      <c r="D25" s="30" t="str">
        <f>_xll.qlSimpleQuote(Currency&amp;"_"&amp;$C25&amp;"_"&amp;D$4&amp;QuoteSuffix,,TickValue,Permanent,Trigger)</f>
        <v>EUR_20Yx2Y_-200bp_Quote#0000</v>
      </c>
      <c r="E25" s="3" t="str">
        <f>_xll.qlSimpleQuote(Currency&amp;"_"&amp;$C25&amp;"_"&amp;E$4&amp;QuoteSuffix,,TickValue,Permanent,Trigger)</f>
        <v>EUR_20Yx2Y_-100bp_Quote#0000</v>
      </c>
      <c r="F25" s="3" t="str">
        <f>_xll.qlSimpleQuote(Currency&amp;"_"&amp;$C25&amp;"_"&amp;F$4&amp;QuoteSuffix,,TickValue,Permanent,Trigger)</f>
        <v>EUR_20Yx2Y_-50bp_Quote#0000</v>
      </c>
      <c r="G25" s="3" t="str">
        <f>_xll.qlSimpleQuote(Currency&amp;"_"&amp;$C25&amp;"_"&amp;G$4&amp;QuoteSuffix,,TickValue,Permanent,Trigger)</f>
        <v>EUR_20Yx2Y_-25bp_Quote#0000</v>
      </c>
      <c r="H25" s="3" t="str">
        <f>_xll.qlSimpleQuote(Currency&amp;"_"&amp;$C25&amp;"_"&amp;H$4&amp;QuoteSuffix,,TickValue,Permanent,Trigger)</f>
        <v>EUR_20Yx2Y_ATM_Quote#0000</v>
      </c>
      <c r="I25" s="3" t="str">
        <f>_xll.qlSimpleQuote(Currency&amp;"_"&amp;$C25&amp;"_"&amp;I$4&amp;QuoteSuffix,,TickValue,Permanent,Trigger)</f>
        <v>EUR_20Yx2Y_25bp_Quote#0000</v>
      </c>
      <c r="J25" s="3" t="str">
        <f>_xll.qlSimpleQuote(Currency&amp;"_"&amp;$C25&amp;"_"&amp;J$4&amp;QuoteSuffix,,TickValue,Permanent,Trigger)</f>
        <v>EUR_20Yx2Y_50bp_Quote#0000</v>
      </c>
      <c r="K25" s="3" t="str">
        <f>_xll.qlSimpleQuote(Currency&amp;"_"&amp;$C25&amp;"_"&amp;K$4&amp;QuoteSuffix,,TickValue,Permanent,Trigger)</f>
        <v>EUR_20Yx2Y_100bp_Quote#0000</v>
      </c>
      <c r="L25" s="31" t="str">
        <f>_xll.qlSimpleQuote(Currency&amp;"_"&amp;$C25&amp;"_"&amp;L$4&amp;QuoteSuffix,,TickValue,Permanent,Trigger)</f>
        <v>EUR_20Yx2Y_200bp_Quote#0000</v>
      </c>
    </row>
    <row r="26" spans="1:12">
      <c r="A26" s="20" t="s">
        <v>27</v>
      </c>
      <c r="B26" s="20" t="s">
        <v>25</v>
      </c>
      <c r="C26" s="36" t="str">
        <f t="shared" si="0"/>
        <v>20Yx5Y</v>
      </c>
      <c r="D26" s="30" t="str">
        <f>_xll.qlSimpleQuote(Currency&amp;"_"&amp;$C26&amp;"_"&amp;D$4&amp;QuoteSuffix,,TickValue,Permanent,Trigger)</f>
        <v>EUR_20Yx5Y_-200bp_Quote#0000</v>
      </c>
      <c r="E26" s="3" t="str">
        <f>_xll.qlSimpleQuote(Currency&amp;"_"&amp;$C26&amp;"_"&amp;E$4&amp;QuoteSuffix,,TickValue,Permanent,Trigger)</f>
        <v>EUR_20Yx5Y_-100bp_Quote#0000</v>
      </c>
      <c r="F26" s="3" t="str">
        <f>_xll.qlSimpleQuote(Currency&amp;"_"&amp;$C26&amp;"_"&amp;F$4&amp;QuoteSuffix,,TickValue,Permanent,Trigger)</f>
        <v>EUR_20Yx5Y_-50bp_Quote#0000</v>
      </c>
      <c r="G26" s="3" t="str">
        <f>_xll.qlSimpleQuote(Currency&amp;"_"&amp;$C26&amp;"_"&amp;G$4&amp;QuoteSuffix,,TickValue,Permanent,Trigger)</f>
        <v>EUR_20Yx5Y_-25bp_Quote#0000</v>
      </c>
      <c r="H26" s="3" t="str">
        <f>_xll.qlSimpleQuote(Currency&amp;"_"&amp;$C26&amp;"_"&amp;H$4&amp;QuoteSuffix,,TickValue,Permanent,Trigger)</f>
        <v>EUR_20Yx5Y_ATM_Quote#0001</v>
      </c>
      <c r="I26" s="3" t="str">
        <f>_xll.qlSimpleQuote(Currency&amp;"_"&amp;$C26&amp;"_"&amp;I$4&amp;QuoteSuffix,,TickValue,Permanent,Trigger)</f>
        <v>EUR_20Yx5Y_25bp_Quote#0001</v>
      </c>
      <c r="J26" s="3" t="str">
        <f>_xll.qlSimpleQuote(Currency&amp;"_"&amp;$C26&amp;"_"&amp;J$4&amp;QuoteSuffix,,TickValue,Permanent,Trigger)</f>
        <v>EUR_20Yx5Y_50bp_Quote#0000</v>
      </c>
      <c r="K26" s="3" t="str">
        <f>_xll.qlSimpleQuote(Currency&amp;"_"&amp;$C26&amp;"_"&amp;K$4&amp;QuoteSuffix,,TickValue,Permanent,Trigger)</f>
        <v>EUR_20Yx5Y_100bp_Quote#0001</v>
      </c>
      <c r="L26" s="31" t="str">
        <f>_xll.qlSimpleQuote(Currency&amp;"_"&amp;$C26&amp;"_"&amp;L$4&amp;QuoteSuffix,,TickValue,Permanent,Trigger)</f>
        <v>EUR_20Yx5Y_200bp_Quote#0000</v>
      </c>
    </row>
    <row r="27" spans="1:12">
      <c r="A27" s="20" t="s">
        <v>27</v>
      </c>
      <c r="B27" s="20" t="s">
        <v>26</v>
      </c>
      <c r="C27" s="36" t="str">
        <f t="shared" si="0"/>
        <v>20Yx10Y</v>
      </c>
      <c r="D27" s="30" t="str">
        <f>_xll.qlSimpleQuote(Currency&amp;"_"&amp;$C27&amp;"_"&amp;D$4&amp;QuoteSuffix,,TickValue,Permanent,Trigger)</f>
        <v>EUR_20Yx10Y_-200bp_Quote#0000</v>
      </c>
      <c r="E27" s="3" t="str">
        <f>_xll.qlSimpleQuote(Currency&amp;"_"&amp;$C27&amp;"_"&amp;E$4&amp;QuoteSuffix,,TickValue,Permanent,Trigger)</f>
        <v>EUR_20Yx10Y_-100bp_Quote#0000</v>
      </c>
      <c r="F27" s="3" t="str">
        <f>_xll.qlSimpleQuote(Currency&amp;"_"&amp;$C27&amp;"_"&amp;F$4&amp;QuoteSuffix,,TickValue,Permanent,Trigger)</f>
        <v>EUR_20Yx10Y_-50bp_Quote#0000</v>
      </c>
      <c r="G27" s="3" t="str">
        <f>_xll.qlSimpleQuote(Currency&amp;"_"&amp;$C27&amp;"_"&amp;G$4&amp;QuoteSuffix,,TickValue,Permanent,Trigger)</f>
        <v>EUR_20Yx10Y_-25bp_Quote#0001</v>
      </c>
      <c r="H27" s="3" t="str">
        <f>_xll.qlSimpleQuote(Currency&amp;"_"&amp;$C27&amp;"_"&amp;H$4&amp;QuoteSuffix,,TickValue,Permanent,Trigger)</f>
        <v>EUR_20Yx10Y_ATM_Quote#0001</v>
      </c>
      <c r="I27" s="3" t="str">
        <f>_xll.qlSimpleQuote(Currency&amp;"_"&amp;$C27&amp;"_"&amp;I$4&amp;QuoteSuffix,,TickValue,Permanent,Trigger)</f>
        <v>EUR_20Yx10Y_25bp_Quote#0000</v>
      </c>
      <c r="J27" s="3" t="str">
        <f>_xll.qlSimpleQuote(Currency&amp;"_"&amp;$C27&amp;"_"&amp;J$4&amp;QuoteSuffix,,TickValue,Permanent,Trigger)</f>
        <v>EUR_20Yx10Y_50bp_Quote#0000</v>
      </c>
      <c r="K27" s="3" t="str">
        <f>_xll.qlSimpleQuote(Currency&amp;"_"&amp;$C27&amp;"_"&amp;K$4&amp;QuoteSuffix,,TickValue,Permanent,Trigger)</f>
        <v>EUR_20Yx10Y_100bp_Quote#0000</v>
      </c>
      <c r="L27" s="31" t="str">
        <f>_xll.qlSimpleQuote(Currency&amp;"_"&amp;$C27&amp;"_"&amp;L$4&amp;QuoteSuffix,,TickValue,Permanent,Trigger)</f>
        <v>EUR_20Yx10Y_200bp_Quote#0001</v>
      </c>
    </row>
    <row r="28" spans="1:12">
      <c r="A28" s="20" t="s">
        <v>27</v>
      </c>
      <c r="B28" s="20" t="s">
        <v>27</v>
      </c>
      <c r="C28" s="36" t="str">
        <f t="shared" si="0"/>
        <v>20Yx20Y</v>
      </c>
      <c r="D28" s="30" t="str">
        <f>_xll.qlSimpleQuote(Currency&amp;"_"&amp;$C28&amp;"_"&amp;D$4&amp;QuoteSuffix,,TickValue,Permanent,Trigger)</f>
        <v>EUR_20Yx20Y_-200bp_Quote#0000</v>
      </c>
      <c r="E28" s="3" t="str">
        <f>_xll.qlSimpleQuote(Currency&amp;"_"&amp;$C28&amp;"_"&amp;E$4&amp;QuoteSuffix,,TickValue,Permanent,Trigger)</f>
        <v>EUR_20Yx20Y_-100bp_Quote#0000</v>
      </c>
      <c r="F28" s="3" t="str">
        <f>_xll.qlSimpleQuote(Currency&amp;"_"&amp;$C28&amp;"_"&amp;F$4&amp;QuoteSuffix,,TickValue,Permanent,Trigger)</f>
        <v>EUR_20Yx20Y_-50bp_Quote#0000</v>
      </c>
      <c r="G28" s="3" t="str">
        <f>_xll.qlSimpleQuote(Currency&amp;"_"&amp;$C28&amp;"_"&amp;G$4&amp;QuoteSuffix,,TickValue,Permanent,Trigger)</f>
        <v>EUR_20Yx20Y_-25bp_Quote#0000</v>
      </c>
      <c r="H28" s="3" t="str">
        <f>_xll.qlSimpleQuote(Currency&amp;"_"&amp;$C28&amp;"_"&amp;H$4&amp;QuoteSuffix,,TickValue,Permanent,Trigger)</f>
        <v>EUR_20Yx20Y_ATM_Quote#0000</v>
      </c>
      <c r="I28" s="3" t="str">
        <f>_xll.qlSimpleQuote(Currency&amp;"_"&amp;$C28&amp;"_"&amp;I$4&amp;QuoteSuffix,,TickValue,Permanent,Trigger)</f>
        <v>EUR_20Yx20Y_25bp_Quote#0000</v>
      </c>
      <c r="J28" s="3" t="str">
        <f>_xll.qlSimpleQuote(Currency&amp;"_"&amp;$C28&amp;"_"&amp;J$4&amp;QuoteSuffix,,TickValue,Permanent,Trigger)</f>
        <v>EUR_20Yx20Y_50bp_Quote#0000</v>
      </c>
      <c r="K28" s="3" t="str">
        <f>_xll.qlSimpleQuote(Currency&amp;"_"&amp;$C28&amp;"_"&amp;K$4&amp;QuoteSuffix,,TickValue,Permanent,Trigger)</f>
        <v>EUR_20Yx20Y_100bp_Quote#0000</v>
      </c>
      <c r="L28" s="31" t="str">
        <f>_xll.qlSimpleQuote(Currency&amp;"_"&amp;$C28&amp;"_"&amp;L$4&amp;QuoteSuffix,,TickValue,Permanent,Trigger)</f>
        <v>EUR_20Yx20Y_200bp_Quote#0000</v>
      </c>
    </row>
    <row r="29" spans="1:12">
      <c r="A29" s="20" t="s">
        <v>27</v>
      </c>
      <c r="B29" s="20" t="s">
        <v>28</v>
      </c>
      <c r="C29" s="36" t="str">
        <f t="shared" si="0"/>
        <v>20Yx30Y</v>
      </c>
      <c r="D29" s="30" t="str">
        <f>_xll.qlSimpleQuote(Currency&amp;"_"&amp;$C29&amp;"_"&amp;D$4&amp;QuoteSuffix,,TickValue,Permanent,Trigger)</f>
        <v>EUR_20Yx30Y_-200bp_Quote#0000</v>
      </c>
      <c r="E29" s="3" t="str">
        <f>_xll.qlSimpleQuote(Currency&amp;"_"&amp;$C29&amp;"_"&amp;E$4&amp;QuoteSuffix,,TickValue,Permanent,Trigger)</f>
        <v>EUR_20Yx30Y_-100bp_Quote#0000</v>
      </c>
      <c r="F29" s="3" t="str">
        <f>_xll.qlSimpleQuote(Currency&amp;"_"&amp;$C29&amp;"_"&amp;F$4&amp;QuoteSuffix,,TickValue,Permanent,Trigger)</f>
        <v>EUR_20Yx30Y_-50bp_Quote#0000</v>
      </c>
      <c r="G29" s="3" t="str">
        <f>_xll.qlSimpleQuote(Currency&amp;"_"&amp;$C29&amp;"_"&amp;G$4&amp;QuoteSuffix,,TickValue,Permanent,Trigger)</f>
        <v>EUR_20Yx30Y_-25bp_Quote#0000</v>
      </c>
      <c r="H29" s="3" t="str">
        <f>_xll.qlSimpleQuote(Currency&amp;"_"&amp;$C29&amp;"_"&amp;H$4&amp;QuoteSuffix,,TickValue,Permanent,Trigger)</f>
        <v>EUR_20Yx30Y_ATM_Quote#0000</v>
      </c>
      <c r="I29" s="3" t="str">
        <f>_xll.qlSimpleQuote(Currency&amp;"_"&amp;$C29&amp;"_"&amp;I$4&amp;QuoteSuffix,,TickValue,Permanent,Trigger)</f>
        <v>EUR_20Yx30Y_25bp_Quote#0000</v>
      </c>
      <c r="J29" s="3" t="str">
        <f>_xll.qlSimpleQuote(Currency&amp;"_"&amp;$C29&amp;"_"&amp;J$4&amp;QuoteSuffix,,TickValue,Permanent,Trigger)</f>
        <v>EUR_20Yx30Y_50bp_Quote#0000</v>
      </c>
      <c r="K29" s="3" t="str">
        <f>_xll.qlSimpleQuote(Currency&amp;"_"&amp;$C29&amp;"_"&amp;K$4&amp;QuoteSuffix,,TickValue,Permanent,Trigger)</f>
        <v>EUR_20Yx30Y_100bp_Quote#0000</v>
      </c>
      <c r="L29" s="31" t="str">
        <f>_xll.qlSimpleQuote(Currency&amp;"_"&amp;$C29&amp;"_"&amp;L$4&amp;QuoteSuffix,,TickValue,Permanent,Trigger)</f>
        <v>EUR_20Yx30Y_200bp_Quote#0000</v>
      </c>
    </row>
    <row r="30" spans="1:12">
      <c r="A30" s="20" t="s">
        <v>28</v>
      </c>
      <c r="B30" s="20" t="s">
        <v>29</v>
      </c>
      <c r="C30" s="36" t="str">
        <f t="shared" si="0"/>
        <v>30Yx2Y</v>
      </c>
      <c r="D30" s="30" t="str">
        <f>_xll.qlSimpleQuote(Currency&amp;"_"&amp;$C30&amp;"_"&amp;D$4&amp;QuoteSuffix,,TickValue,Permanent,Trigger)</f>
        <v>EUR_30Yx2Y_-200bp_Quote#0000</v>
      </c>
      <c r="E30" s="3" t="str">
        <f>_xll.qlSimpleQuote(Currency&amp;"_"&amp;$C30&amp;"_"&amp;E$4&amp;QuoteSuffix,,TickValue,Permanent,Trigger)</f>
        <v>EUR_30Yx2Y_-100bp_Quote#0000</v>
      </c>
      <c r="F30" s="3" t="str">
        <f>_xll.qlSimpleQuote(Currency&amp;"_"&amp;$C30&amp;"_"&amp;F$4&amp;QuoteSuffix,,TickValue,Permanent,Trigger)</f>
        <v>EUR_30Yx2Y_-50bp_Quote#0000</v>
      </c>
      <c r="G30" s="3" t="str">
        <f>_xll.qlSimpleQuote(Currency&amp;"_"&amp;$C30&amp;"_"&amp;G$4&amp;QuoteSuffix,,TickValue,Permanent,Trigger)</f>
        <v>EUR_30Yx2Y_-25bp_Quote#0000</v>
      </c>
      <c r="H30" s="3" t="str">
        <f>_xll.qlSimpleQuote(Currency&amp;"_"&amp;$C30&amp;"_"&amp;H$4&amp;QuoteSuffix,,TickValue,Permanent,Trigger)</f>
        <v>EUR_30Yx2Y_ATM_Quote#0000</v>
      </c>
      <c r="I30" s="3" t="str">
        <f>_xll.qlSimpleQuote(Currency&amp;"_"&amp;$C30&amp;"_"&amp;I$4&amp;QuoteSuffix,,TickValue,Permanent,Trigger)</f>
        <v>EUR_30Yx2Y_25bp_Quote#0000</v>
      </c>
      <c r="J30" s="3" t="str">
        <f>_xll.qlSimpleQuote(Currency&amp;"_"&amp;$C30&amp;"_"&amp;J$4&amp;QuoteSuffix,,TickValue,Permanent,Trigger)</f>
        <v>EUR_30Yx2Y_50bp_Quote#0000</v>
      </c>
      <c r="K30" s="3" t="str">
        <f>_xll.qlSimpleQuote(Currency&amp;"_"&amp;$C30&amp;"_"&amp;K$4&amp;QuoteSuffix,,TickValue,Permanent,Trigger)</f>
        <v>EUR_30Yx2Y_100bp_Quote#0000</v>
      </c>
      <c r="L30" s="31" t="str">
        <f>_xll.qlSimpleQuote(Currency&amp;"_"&amp;$C30&amp;"_"&amp;L$4&amp;QuoteSuffix,,TickValue,Permanent,Trigger)</f>
        <v>EUR_30Yx2Y_200bp_Quote#0000</v>
      </c>
    </row>
    <row r="31" spans="1:12">
      <c r="A31" s="20" t="s">
        <v>28</v>
      </c>
      <c r="B31" s="20" t="s">
        <v>25</v>
      </c>
      <c r="C31" s="36" t="str">
        <f t="shared" si="0"/>
        <v>30Yx5Y</v>
      </c>
      <c r="D31" s="30" t="str">
        <f>_xll.qlSimpleQuote(Currency&amp;"_"&amp;$C31&amp;"_"&amp;D$4&amp;QuoteSuffix,,TickValue,Permanent,Trigger)</f>
        <v>EUR_30Yx5Y_-200bp_Quote#0000</v>
      </c>
      <c r="E31" s="3" t="str">
        <f>_xll.qlSimpleQuote(Currency&amp;"_"&amp;$C31&amp;"_"&amp;E$4&amp;QuoteSuffix,,TickValue,Permanent,Trigger)</f>
        <v>EUR_30Yx5Y_-100bp_Quote#0000</v>
      </c>
      <c r="F31" s="3" t="str">
        <f>_xll.qlSimpleQuote(Currency&amp;"_"&amp;$C31&amp;"_"&amp;F$4&amp;QuoteSuffix,,TickValue,Permanent,Trigger)</f>
        <v>EUR_30Yx5Y_-50bp_Quote#0000</v>
      </c>
      <c r="G31" s="3" t="str">
        <f>_xll.qlSimpleQuote(Currency&amp;"_"&amp;$C31&amp;"_"&amp;G$4&amp;QuoteSuffix,,TickValue,Permanent,Trigger)</f>
        <v>EUR_30Yx5Y_-25bp_Quote#0000</v>
      </c>
      <c r="H31" s="3" t="str">
        <f>_xll.qlSimpleQuote(Currency&amp;"_"&amp;$C31&amp;"_"&amp;H$4&amp;QuoteSuffix,,TickValue,Permanent,Trigger)</f>
        <v>EUR_30Yx5Y_ATM_Quote#0000</v>
      </c>
      <c r="I31" s="3" t="str">
        <f>_xll.qlSimpleQuote(Currency&amp;"_"&amp;$C31&amp;"_"&amp;I$4&amp;QuoteSuffix,,TickValue,Permanent,Trigger)</f>
        <v>EUR_30Yx5Y_25bp_Quote#0000</v>
      </c>
      <c r="J31" s="3" t="str">
        <f>_xll.qlSimpleQuote(Currency&amp;"_"&amp;$C31&amp;"_"&amp;J$4&amp;QuoteSuffix,,TickValue,Permanent,Trigger)</f>
        <v>EUR_30Yx5Y_50bp_Quote#0000</v>
      </c>
      <c r="K31" s="3" t="str">
        <f>_xll.qlSimpleQuote(Currency&amp;"_"&amp;$C31&amp;"_"&amp;K$4&amp;QuoteSuffix,,TickValue,Permanent,Trigger)</f>
        <v>EUR_30Yx5Y_100bp_Quote#0000</v>
      </c>
      <c r="L31" s="31" t="str">
        <f>_xll.qlSimpleQuote(Currency&amp;"_"&amp;$C31&amp;"_"&amp;L$4&amp;QuoteSuffix,,TickValue,Permanent,Trigger)</f>
        <v>EUR_30Yx5Y_200bp_Quote#0000</v>
      </c>
    </row>
    <row r="32" spans="1:12">
      <c r="A32" s="20" t="s">
        <v>28</v>
      </c>
      <c r="B32" s="20" t="s">
        <v>26</v>
      </c>
      <c r="C32" s="36" t="str">
        <f t="shared" si="0"/>
        <v>30Yx10Y</v>
      </c>
      <c r="D32" s="30" t="str">
        <f>_xll.qlSimpleQuote(Currency&amp;"_"&amp;$C32&amp;"_"&amp;D$4&amp;QuoteSuffix,,TickValue,Permanent,Trigger)</f>
        <v>EUR_30Yx10Y_-200bp_Quote#0000</v>
      </c>
      <c r="E32" s="3" t="str">
        <f>_xll.qlSimpleQuote(Currency&amp;"_"&amp;$C32&amp;"_"&amp;E$4&amp;QuoteSuffix,,TickValue,Permanent,Trigger)</f>
        <v>EUR_30Yx10Y_-100bp_Quote#0000</v>
      </c>
      <c r="F32" s="3" t="str">
        <f>_xll.qlSimpleQuote(Currency&amp;"_"&amp;$C32&amp;"_"&amp;F$4&amp;QuoteSuffix,,TickValue,Permanent,Trigger)</f>
        <v>EUR_30Yx10Y_-50bp_Quote#0000</v>
      </c>
      <c r="G32" s="3" t="str">
        <f>_xll.qlSimpleQuote(Currency&amp;"_"&amp;$C32&amp;"_"&amp;G$4&amp;QuoteSuffix,,TickValue,Permanent,Trigger)</f>
        <v>EUR_30Yx10Y_-25bp_Quote#0000</v>
      </c>
      <c r="H32" s="3" t="str">
        <f>_xll.qlSimpleQuote(Currency&amp;"_"&amp;$C32&amp;"_"&amp;H$4&amp;QuoteSuffix,,TickValue,Permanent,Trigger)</f>
        <v>EUR_30Yx10Y_ATM_Quote#0000</v>
      </c>
      <c r="I32" s="3" t="str">
        <f>_xll.qlSimpleQuote(Currency&amp;"_"&amp;$C32&amp;"_"&amp;I$4&amp;QuoteSuffix,,TickValue,Permanent,Trigger)</f>
        <v>EUR_30Yx10Y_25bp_Quote#0000</v>
      </c>
      <c r="J32" s="3" t="str">
        <f>_xll.qlSimpleQuote(Currency&amp;"_"&amp;$C32&amp;"_"&amp;J$4&amp;QuoteSuffix,,TickValue,Permanent,Trigger)</f>
        <v>EUR_30Yx10Y_50bp_Quote#0000</v>
      </c>
      <c r="K32" s="3" t="str">
        <f>_xll.qlSimpleQuote(Currency&amp;"_"&amp;$C32&amp;"_"&amp;K$4&amp;QuoteSuffix,,TickValue,Permanent,Trigger)</f>
        <v>EUR_30Yx10Y_100bp_Quote#0000</v>
      </c>
      <c r="L32" s="31" t="str">
        <f>_xll.qlSimpleQuote(Currency&amp;"_"&amp;$C32&amp;"_"&amp;L$4&amp;QuoteSuffix,,TickValue,Permanent,Trigger)</f>
        <v>EUR_30Yx10Y_200bp_Quote#0000</v>
      </c>
    </row>
    <row r="33" spans="1:12">
      <c r="A33" s="20" t="s">
        <v>28</v>
      </c>
      <c r="B33" s="20" t="s">
        <v>27</v>
      </c>
      <c r="C33" s="36" t="str">
        <f t="shared" si="0"/>
        <v>30Yx20Y</v>
      </c>
      <c r="D33" s="30" t="str">
        <f>_xll.qlSimpleQuote(Currency&amp;"_"&amp;$C33&amp;"_"&amp;D$4&amp;QuoteSuffix,,TickValue,Permanent,Trigger)</f>
        <v>EUR_30Yx20Y_-200bp_Quote#0000</v>
      </c>
      <c r="E33" s="3" t="str">
        <f>_xll.qlSimpleQuote(Currency&amp;"_"&amp;$C33&amp;"_"&amp;E$4&amp;QuoteSuffix,,TickValue,Permanent,Trigger)</f>
        <v>EUR_30Yx20Y_-100bp_Quote#0000</v>
      </c>
      <c r="F33" s="3" t="str">
        <f>_xll.qlSimpleQuote(Currency&amp;"_"&amp;$C33&amp;"_"&amp;F$4&amp;QuoteSuffix,,TickValue,Permanent,Trigger)</f>
        <v>EUR_30Yx20Y_-50bp_Quote#0000</v>
      </c>
      <c r="G33" s="3" t="str">
        <f>_xll.qlSimpleQuote(Currency&amp;"_"&amp;$C33&amp;"_"&amp;G$4&amp;QuoteSuffix,,TickValue,Permanent,Trigger)</f>
        <v>EUR_30Yx20Y_-25bp_Quote#0000</v>
      </c>
      <c r="H33" s="3" t="str">
        <f>_xll.qlSimpleQuote(Currency&amp;"_"&amp;$C33&amp;"_"&amp;H$4&amp;QuoteSuffix,,TickValue,Permanent,Trigger)</f>
        <v>EUR_30Yx20Y_ATM_Quote#0000</v>
      </c>
      <c r="I33" s="3" t="str">
        <f>_xll.qlSimpleQuote(Currency&amp;"_"&amp;$C33&amp;"_"&amp;I$4&amp;QuoteSuffix,,TickValue,Permanent,Trigger)</f>
        <v>EUR_30Yx20Y_25bp_Quote#0000</v>
      </c>
      <c r="J33" s="3" t="str">
        <f>_xll.qlSimpleQuote(Currency&amp;"_"&amp;$C33&amp;"_"&amp;J$4&amp;QuoteSuffix,,TickValue,Permanent,Trigger)</f>
        <v>EUR_30Yx20Y_50bp_Quote#0000</v>
      </c>
      <c r="K33" s="3" t="str">
        <f>_xll.qlSimpleQuote(Currency&amp;"_"&amp;$C33&amp;"_"&amp;K$4&amp;QuoteSuffix,,TickValue,Permanent,Trigger)</f>
        <v>EUR_30Yx20Y_100bp_Quote#0000</v>
      </c>
      <c r="L33" s="31" t="str">
        <f>_xll.qlSimpleQuote(Currency&amp;"_"&amp;$C33&amp;"_"&amp;L$4&amp;QuoteSuffix,,TickValue,Permanent,Trigger)</f>
        <v>EUR_30Yx20Y_200bp_Quote#0000</v>
      </c>
    </row>
    <row r="34" spans="1:12">
      <c r="A34" s="20" t="s">
        <v>28</v>
      </c>
      <c r="B34" s="20" t="s">
        <v>28</v>
      </c>
      <c r="C34" s="37" t="str">
        <f t="shared" si="0"/>
        <v>30Yx30Y</v>
      </c>
      <c r="D34" s="32" t="str">
        <f>_xll.qlSimpleQuote(Currency&amp;"_"&amp;$C34&amp;"_"&amp;D$4&amp;QuoteSuffix,,TickValue,Permanent,Trigger)</f>
        <v>EUR_30Yx30Y_-200bp_Quote#0000</v>
      </c>
      <c r="E34" s="33" t="str">
        <f>_xll.qlSimpleQuote(Currency&amp;"_"&amp;$C34&amp;"_"&amp;E$4&amp;QuoteSuffix,,TickValue,Permanent,Trigger)</f>
        <v>EUR_30Yx30Y_-100bp_Quote#0000</v>
      </c>
      <c r="F34" s="33" t="str">
        <f>_xll.qlSimpleQuote(Currency&amp;"_"&amp;$C34&amp;"_"&amp;F$4&amp;QuoteSuffix,,TickValue,Permanent,Trigger)</f>
        <v>EUR_30Yx30Y_-50bp_Quote#0000</v>
      </c>
      <c r="G34" s="33" t="str">
        <f>_xll.qlSimpleQuote(Currency&amp;"_"&amp;$C34&amp;"_"&amp;G$4&amp;QuoteSuffix,,TickValue,Permanent,Trigger)</f>
        <v>EUR_30Yx30Y_-25bp_Quote#0000</v>
      </c>
      <c r="H34" s="33" t="str">
        <f>_xll.qlSimpleQuote(Currency&amp;"_"&amp;$C34&amp;"_"&amp;H$4&amp;QuoteSuffix,,TickValue,Permanent,Trigger)</f>
        <v>EUR_30Yx30Y_ATM_Quote#0001</v>
      </c>
      <c r="I34" s="33" t="str">
        <f>_xll.qlSimpleQuote(Currency&amp;"_"&amp;$C34&amp;"_"&amp;I$4&amp;QuoteSuffix,,TickValue,Permanent,Trigger)</f>
        <v>EUR_30Yx30Y_25bp_Quote#0000</v>
      </c>
      <c r="J34" s="33" t="str">
        <f>_xll.qlSimpleQuote(Currency&amp;"_"&amp;$C34&amp;"_"&amp;J$4&amp;QuoteSuffix,,TickValue,Permanent,Trigger)</f>
        <v>EUR_30Yx30Y_50bp_Quote#0000</v>
      </c>
      <c r="K34" s="33" t="str">
        <f>_xll.qlSimpleQuote(Currency&amp;"_"&amp;$C34&amp;"_"&amp;K$4&amp;QuoteSuffix,,TickValue,Permanent,Trigger)</f>
        <v>EUR_30Yx30Y_100bp_Quote#0001</v>
      </c>
      <c r="L34" s="34" t="str">
        <f>_xll.qlSimpleQuote(Currency&amp;"_"&amp;$C34&amp;"_"&amp;L$4&amp;QuoteSuffix,,TickValue,Permanent,Trigger)</f>
        <v>EUR_30Yx30Y_200bp_Quote#0000</v>
      </c>
    </row>
    <row r="35" spans="1:12">
      <c r="C35" s="35" t="str">
        <f>C5</f>
        <v>3Mx2Y</v>
      </c>
      <c r="D35" s="6" t="str">
        <f>_xll.ohRangeRetrieveError(D5)</f>
        <v/>
      </c>
      <c r="E35" s="7" t="str">
        <f>_xll.ohRangeRetrieveError(E5)</f>
        <v/>
      </c>
      <c r="F35" s="7" t="str">
        <f>_xll.ohRangeRetrieveError(F5)</f>
        <v/>
      </c>
      <c r="G35" s="7" t="str">
        <f>_xll.ohRangeRetrieveError(G5)</f>
        <v/>
      </c>
      <c r="H35" s="7" t="str">
        <f>_xll.ohRangeRetrieveError(H5)</f>
        <v/>
      </c>
      <c r="I35" s="7" t="str">
        <f>_xll.ohRangeRetrieveError(I5)</f>
        <v/>
      </c>
      <c r="J35" s="7" t="str">
        <f>_xll.ohRangeRetrieveError(J5)</f>
        <v/>
      </c>
      <c r="K35" s="7" t="str">
        <f>_xll.ohRangeRetrieveError(K5)</f>
        <v/>
      </c>
      <c r="L35" s="38" t="str">
        <f>_xll.ohRangeRetrieveError(L5)</f>
        <v/>
      </c>
    </row>
    <row r="36" spans="1:12">
      <c r="C36" s="36" t="str">
        <f t="shared" ref="C36:C64" si="1">C6</f>
        <v>3Mx5Y</v>
      </c>
      <c r="D36" s="8" t="str">
        <f>_xll.ohRangeRetrieveError(D6)</f>
        <v/>
      </c>
      <c r="E36" s="5" t="str">
        <f>_xll.ohRangeRetrieveError(E6)</f>
        <v/>
      </c>
      <c r="F36" s="5" t="str">
        <f>_xll.ohRangeRetrieveError(F6)</f>
        <v/>
      </c>
      <c r="G36" s="5" t="str">
        <f>_xll.ohRangeRetrieveError(G6)</f>
        <v/>
      </c>
      <c r="H36" s="5" t="str">
        <f>_xll.ohRangeRetrieveError(H6)</f>
        <v/>
      </c>
      <c r="I36" s="5" t="str">
        <f>_xll.ohRangeRetrieveError(I6)</f>
        <v/>
      </c>
      <c r="J36" s="5" t="str">
        <f>_xll.ohRangeRetrieveError(J6)</f>
        <v/>
      </c>
      <c r="K36" s="5" t="str">
        <f>_xll.ohRangeRetrieveError(K6)</f>
        <v/>
      </c>
      <c r="L36" s="39" t="str">
        <f>_xll.ohRangeRetrieveError(L6)</f>
        <v/>
      </c>
    </row>
    <row r="37" spans="1:12">
      <c r="C37" s="36" t="str">
        <f t="shared" si="1"/>
        <v>3Mx10Y</v>
      </c>
      <c r="D37" s="8" t="str">
        <f>_xll.ohRangeRetrieveError(D7)</f>
        <v/>
      </c>
      <c r="E37" s="5" t="str">
        <f>_xll.ohRangeRetrieveError(E7)</f>
        <v/>
      </c>
      <c r="F37" s="5" t="str">
        <f>_xll.ohRangeRetrieveError(F7)</f>
        <v/>
      </c>
      <c r="G37" s="5" t="str">
        <f>_xll.ohRangeRetrieveError(G7)</f>
        <v/>
      </c>
      <c r="H37" s="5" t="str">
        <f>_xll.ohRangeRetrieveError(H7)</f>
        <v/>
      </c>
      <c r="I37" s="5" t="str">
        <f>_xll.ohRangeRetrieveError(I7)</f>
        <v/>
      </c>
      <c r="J37" s="5" t="str">
        <f>_xll.ohRangeRetrieveError(J7)</f>
        <v/>
      </c>
      <c r="K37" s="5" t="str">
        <f>_xll.ohRangeRetrieveError(K7)</f>
        <v/>
      </c>
      <c r="L37" s="39" t="str">
        <f>_xll.ohRangeRetrieveError(L7)</f>
        <v/>
      </c>
    </row>
    <row r="38" spans="1:12">
      <c r="C38" s="36" t="str">
        <f t="shared" si="1"/>
        <v>3Mx20Y</v>
      </c>
      <c r="D38" s="8" t="str">
        <f>_xll.ohRangeRetrieveError(D8)</f>
        <v/>
      </c>
      <c r="E38" s="5" t="str">
        <f>_xll.ohRangeRetrieveError(E8)</f>
        <v/>
      </c>
      <c r="F38" s="5" t="str">
        <f>_xll.ohRangeRetrieveError(F8)</f>
        <v/>
      </c>
      <c r="G38" s="5" t="str">
        <f>_xll.ohRangeRetrieveError(G8)</f>
        <v/>
      </c>
      <c r="H38" s="5" t="str">
        <f>_xll.ohRangeRetrieveError(H8)</f>
        <v/>
      </c>
      <c r="I38" s="5" t="str">
        <f>_xll.ohRangeRetrieveError(I8)</f>
        <v/>
      </c>
      <c r="J38" s="5" t="str">
        <f>_xll.ohRangeRetrieveError(J8)</f>
        <v/>
      </c>
      <c r="K38" s="5" t="str">
        <f>_xll.ohRangeRetrieveError(K8)</f>
        <v/>
      </c>
      <c r="L38" s="39" t="str">
        <f>_xll.ohRangeRetrieveError(L8)</f>
        <v/>
      </c>
    </row>
    <row r="39" spans="1:12">
      <c r="C39" s="36" t="str">
        <f t="shared" si="1"/>
        <v>3Mx30Y</v>
      </c>
      <c r="D39" s="8" t="str">
        <f>_xll.ohRangeRetrieveError(D9)</f>
        <v/>
      </c>
      <c r="E39" s="5" t="str">
        <f>_xll.ohRangeRetrieveError(E9)</f>
        <v/>
      </c>
      <c r="F39" s="5" t="str">
        <f>_xll.ohRangeRetrieveError(F9)</f>
        <v/>
      </c>
      <c r="G39" s="5" t="str">
        <f>_xll.ohRangeRetrieveError(G9)</f>
        <v/>
      </c>
      <c r="H39" s="5" t="str">
        <f>_xll.ohRangeRetrieveError(H9)</f>
        <v/>
      </c>
      <c r="I39" s="5" t="str">
        <f>_xll.ohRangeRetrieveError(I9)</f>
        <v/>
      </c>
      <c r="J39" s="5" t="str">
        <f>_xll.ohRangeRetrieveError(J9)</f>
        <v/>
      </c>
      <c r="K39" s="5" t="str">
        <f>_xll.ohRangeRetrieveError(K9)</f>
        <v/>
      </c>
      <c r="L39" s="39" t="str">
        <f>_xll.ohRangeRetrieveError(L9)</f>
        <v/>
      </c>
    </row>
    <row r="40" spans="1:12">
      <c r="C40" s="36" t="str">
        <f t="shared" si="1"/>
        <v>1Yx2Y</v>
      </c>
      <c r="D40" s="8" t="str">
        <f>_xll.ohRangeRetrieveError(D10)</f>
        <v/>
      </c>
      <c r="E40" s="5" t="str">
        <f>_xll.ohRangeRetrieveError(E10)</f>
        <v/>
      </c>
      <c r="F40" s="5" t="str">
        <f>_xll.ohRangeRetrieveError(F10)</f>
        <v/>
      </c>
      <c r="G40" s="5" t="str">
        <f>_xll.ohRangeRetrieveError(G10)</f>
        <v/>
      </c>
      <c r="H40" s="5" t="str">
        <f>_xll.ohRangeRetrieveError(H10)</f>
        <v/>
      </c>
      <c r="I40" s="5" t="str">
        <f>_xll.ohRangeRetrieveError(I10)</f>
        <v/>
      </c>
      <c r="J40" s="5" t="str">
        <f>_xll.ohRangeRetrieveError(J10)</f>
        <v/>
      </c>
      <c r="K40" s="5" t="str">
        <f>_xll.ohRangeRetrieveError(K10)</f>
        <v/>
      </c>
      <c r="L40" s="39" t="str">
        <f>_xll.ohRangeRetrieveError(L10)</f>
        <v/>
      </c>
    </row>
    <row r="41" spans="1:12">
      <c r="C41" s="36" t="str">
        <f t="shared" si="1"/>
        <v>1Yx5Y</v>
      </c>
      <c r="D41" s="8" t="str">
        <f>_xll.ohRangeRetrieveError(D11)</f>
        <v/>
      </c>
      <c r="E41" s="5" t="str">
        <f>_xll.ohRangeRetrieveError(E11)</f>
        <v/>
      </c>
      <c r="F41" s="5" t="str">
        <f>_xll.ohRangeRetrieveError(F11)</f>
        <v/>
      </c>
      <c r="G41" s="5" t="str">
        <f>_xll.ohRangeRetrieveError(G11)</f>
        <v/>
      </c>
      <c r="H41" s="5" t="str">
        <f>_xll.ohRangeRetrieveError(H11)</f>
        <v/>
      </c>
      <c r="I41" s="5" t="str">
        <f>_xll.ohRangeRetrieveError(I11)</f>
        <v/>
      </c>
      <c r="J41" s="5" t="str">
        <f>_xll.ohRangeRetrieveError(J11)</f>
        <v/>
      </c>
      <c r="K41" s="5" t="str">
        <f>_xll.ohRangeRetrieveError(K11)</f>
        <v/>
      </c>
      <c r="L41" s="39" t="str">
        <f>_xll.ohRangeRetrieveError(L11)</f>
        <v/>
      </c>
    </row>
    <row r="42" spans="1:12">
      <c r="C42" s="36" t="str">
        <f t="shared" si="1"/>
        <v>1Yx10Y</v>
      </c>
      <c r="D42" s="8" t="str">
        <f>_xll.ohRangeRetrieveError(D12)</f>
        <v/>
      </c>
      <c r="E42" s="5" t="str">
        <f>_xll.ohRangeRetrieveError(E12)</f>
        <v/>
      </c>
      <c r="F42" s="5" t="str">
        <f>_xll.ohRangeRetrieveError(F12)</f>
        <v/>
      </c>
      <c r="G42" s="5" t="str">
        <f>_xll.ohRangeRetrieveError(G12)</f>
        <v/>
      </c>
      <c r="H42" s="5" t="str">
        <f>_xll.ohRangeRetrieveError(H12)</f>
        <v/>
      </c>
      <c r="I42" s="5" t="str">
        <f>_xll.ohRangeRetrieveError(I12)</f>
        <v/>
      </c>
      <c r="J42" s="5" t="str">
        <f>_xll.ohRangeRetrieveError(J12)</f>
        <v/>
      </c>
      <c r="K42" s="5" t="str">
        <f>_xll.ohRangeRetrieveError(K12)</f>
        <v/>
      </c>
      <c r="L42" s="39" t="str">
        <f>_xll.ohRangeRetrieveError(L12)</f>
        <v/>
      </c>
    </row>
    <row r="43" spans="1:12">
      <c r="C43" s="36" t="str">
        <f t="shared" si="1"/>
        <v>1Yx20Y</v>
      </c>
      <c r="D43" s="8" t="str">
        <f>_xll.ohRangeRetrieveError(D13)</f>
        <v/>
      </c>
      <c r="E43" s="5" t="str">
        <f>_xll.ohRangeRetrieveError(E13)</f>
        <v/>
      </c>
      <c r="F43" s="5" t="str">
        <f>_xll.ohRangeRetrieveError(F13)</f>
        <v/>
      </c>
      <c r="G43" s="5" t="str">
        <f>_xll.ohRangeRetrieveError(G13)</f>
        <v/>
      </c>
      <c r="H43" s="5" t="str">
        <f>_xll.ohRangeRetrieveError(H13)</f>
        <v/>
      </c>
      <c r="I43" s="5" t="str">
        <f>_xll.ohRangeRetrieveError(I13)</f>
        <v/>
      </c>
      <c r="J43" s="5" t="str">
        <f>_xll.ohRangeRetrieveError(J13)</f>
        <v/>
      </c>
      <c r="K43" s="5" t="str">
        <f>_xll.ohRangeRetrieveError(K13)</f>
        <v/>
      </c>
      <c r="L43" s="39" t="str">
        <f>_xll.ohRangeRetrieveError(L13)</f>
        <v/>
      </c>
    </row>
    <row r="44" spans="1:12">
      <c r="C44" s="36" t="str">
        <f t="shared" si="1"/>
        <v>1Yx30Y</v>
      </c>
      <c r="D44" s="8" t="str">
        <f>_xll.ohRangeRetrieveError(D14)</f>
        <v/>
      </c>
      <c r="E44" s="5" t="str">
        <f>_xll.ohRangeRetrieveError(E14)</f>
        <v/>
      </c>
      <c r="F44" s="5" t="str">
        <f>_xll.ohRangeRetrieveError(F14)</f>
        <v/>
      </c>
      <c r="G44" s="5" t="str">
        <f>_xll.ohRangeRetrieveError(G14)</f>
        <v/>
      </c>
      <c r="H44" s="5" t="str">
        <f>_xll.ohRangeRetrieveError(H14)</f>
        <v/>
      </c>
      <c r="I44" s="5" t="str">
        <f>_xll.ohRangeRetrieveError(I14)</f>
        <v/>
      </c>
      <c r="J44" s="5" t="str">
        <f>_xll.ohRangeRetrieveError(J14)</f>
        <v/>
      </c>
      <c r="K44" s="5" t="str">
        <f>_xll.ohRangeRetrieveError(K14)</f>
        <v/>
      </c>
      <c r="L44" s="39" t="str">
        <f>_xll.ohRangeRetrieveError(L14)</f>
        <v/>
      </c>
    </row>
    <row r="45" spans="1:12">
      <c r="C45" s="36" t="str">
        <f t="shared" si="1"/>
        <v>5Yx2Y</v>
      </c>
      <c r="D45" s="8" t="str">
        <f>_xll.ohRangeRetrieveError(D15)</f>
        <v/>
      </c>
      <c r="E45" s="5" t="str">
        <f>_xll.ohRangeRetrieveError(E15)</f>
        <v/>
      </c>
      <c r="F45" s="5" t="str">
        <f>_xll.ohRangeRetrieveError(F15)</f>
        <v/>
      </c>
      <c r="G45" s="5" t="str">
        <f>_xll.ohRangeRetrieveError(G15)</f>
        <v/>
      </c>
      <c r="H45" s="5" t="str">
        <f>_xll.ohRangeRetrieveError(H15)</f>
        <v/>
      </c>
      <c r="I45" s="5" t="str">
        <f>_xll.ohRangeRetrieveError(I15)</f>
        <v/>
      </c>
      <c r="J45" s="5" t="str">
        <f>_xll.ohRangeRetrieveError(J15)</f>
        <v/>
      </c>
      <c r="K45" s="5" t="str">
        <f>_xll.ohRangeRetrieveError(K15)</f>
        <v/>
      </c>
      <c r="L45" s="39" t="str">
        <f>_xll.ohRangeRetrieveError(L15)</f>
        <v/>
      </c>
    </row>
    <row r="46" spans="1:12">
      <c r="C46" s="36" t="str">
        <f t="shared" si="1"/>
        <v>5Yx5Y</v>
      </c>
      <c r="D46" s="8" t="str">
        <f>_xll.ohRangeRetrieveError(D16)</f>
        <v/>
      </c>
      <c r="E46" s="5" t="str">
        <f>_xll.ohRangeRetrieveError(E16)</f>
        <v/>
      </c>
      <c r="F46" s="5" t="str">
        <f>_xll.ohRangeRetrieveError(F16)</f>
        <v/>
      </c>
      <c r="G46" s="5" t="str">
        <f>_xll.ohRangeRetrieveError(G16)</f>
        <v/>
      </c>
      <c r="H46" s="5" t="str">
        <f>_xll.ohRangeRetrieveError(H16)</f>
        <v/>
      </c>
      <c r="I46" s="5" t="str">
        <f>_xll.ohRangeRetrieveError(I16)</f>
        <v/>
      </c>
      <c r="J46" s="5" t="str">
        <f>_xll.ohRangeRetrieveError(J16)</f>
        <v/>
      </c>
      <c r="K46" s="5" t="str">
        <f>_xll.ohRangeRetrieveError(K16)</f>
        <v/>
      </c>
      <c r="L46" s="39" t="str">
        <f>_xll.ohRangeRetrieveError(L16)</f>
        <v/>
      </c>
    </row>
    <row r="47" spans="1:12">
      <c r="C47" s="36" t="str">
        <f t="shared" si="1"/>
        <v>5Yx10Y</v>
      </c>
      <c r="D47" s="8" t="str">
        <f>_xll.ohRangeRetrieveError(D17)</f>
        <v/>
      </c>
      <c r="E47" s="5" t="str">
        <f>_xll.ohRangeRetrieveError(E17)</f>
        <v/>
      </c>
      <c r="F47" s="5" t="str">
        <f>_xll.ohRangeRetrieveError(F17)</f>
        <v/>
      </c>
      <c r="G47" s="5" t="str">
        <f>_xll.ohRangeRetrieveError(G17)</f>
        <v/>
      </c>
      <c r="H47" s="5" t="str">
        <f>_xll.ohRangeRetrieveError(H17)</f>
        <v/>
      </c>
      <c r="I47" s="5" t="str">
        <f>_xll.ohRangeRetrieveError(I17)</f>
        <v/>
      </c>
      <c r="J47" s="5" t="str">
        <f>_xll.ohRangeRetrieveError(J17)</f>
        <v/>
      </c>
      <c r="K47" s="5" t="str">
        <f>_xll.ohRangeRetrieveError(K17)</f>
        <v/>
      </c>
      <c r="L47" s="39" t="str">
        <f>_xll.ohRangeRetrieveError(L17)</f>
        <v/>
      </c>
    </row>
    <row r="48" spans="1:12">
      <c r="C48" s="36" t="str">
        <f t="shared" si="1"/>
        <v>5Yx20Y</v>
      </c>
      <c r="D48" s="8" t="str">
        <f>_xll.ohRangeRetrieveError(D18)</f>
        <v/>
      </c>
      <c r="E48" s="5" t="str">
        <f>_xll.ohRangeRetrieveError(E18)</f>
        <v/>
      </c>
      <c r="F48" s="5" t="str">
        <f>_xll.ohRangeRetrieveError(F18)</f>
        <v/>
      </c>
      <c r="G48" s="5" t="str">
        <f>_xll.ohRangeRetrieveError(G18)</f>
        <v/>
      </c>
      <c r="H48" s="5" t="str">
        <f>_xll.ohRangeRetrieveError(H18)</f>
        <v/>
      </c>
      <c r="I48" s="5" t="str">
        <f>_xll.ohRangeRetrieveError(I18)</f>
        <v/>
      </c>
      <c r="J48" s="5" t="str">
        <f>_xll.ohRangeRetrieveError(J18)</f>
        <v/>
      </c>
      <c r="K48" s="5" t="str">
        <f>_xll.ohRangeRetrieveError(K18)</f>
        <v/>
      </c>
      <c r="L48" s="39" t="str">
        <f>_xll.ohRangeRetrieveError(L18)</f>
        <v/>
      </c>
    </row>
    <row r="49" spans="3:12">
      <c r="C49" s="36" t="str">
        <f t="shared" si="1"/>
        <v>5Yx30Y</v>
      </c>
      <c r="D49" s="8" t="str">
        <f>_xll.ohRangeRetrieveError(D19)</f>
        <v/>
      </c>
      <c r="E49" s="5" t="str">
        <f>_xll.ohRangeRetrieveError(E19)</f>
        <v/>
      </c>
      <c r="F49" s="5" t="str">
        <f>_xll.ohRangeRetrieveError(F19)</f>
        <v/>
      </c>
      <c r="G49" s="5" t="str">
        <f>_xll.ohRangeRetrieveError(G19)</f>
        <v/>
      </c>
      <c r="H49" s="5" t="str">
        <f>_xll.ohRangeRetrieveError(H19)</f>
        <v/>
      </c>
      <c r="I49" s="5" t="str">
        <f>_xll.ohRangeRetrieveError(I19)</f>
        <v/>
      </c>
      <c r="J49" s="5" t="str">
        <f>_xll.ohRangeRetrieveError(J19)</f>
        <v/>
      </c>
      <c r="K49" s="5" t="str">
        <f>_xll.ohRangeRetrieveError(K19)</f>
        <v/>
      </c>
      <c r="L49" s="39" t="str">
        <f>_xll.ohRangeRetrieveError(L19)</f>
        <v/>
      </c>
    </row>
    <row r="50" spans="3:12">
      <c r="C50" s="36" t="str">
        <f t="shared" si="1"/>
        <v>10Yx2Y</v>
      </c>
      <c r="D50" s="8" t="str">
        <f>_xll.ohRangeRetrieveError(D20)</f>
        <v/>
      </c>
      <c r="E50" s="5" t="str">
        <f>_xll.ohRangeRetrieveError(E20)</f>
        <v/>
      </c>
      <c r="F50" s="5" t="str">
        <f>_xll.ohRangeRetrieveError(F20)</f>
        <v/>
      </c>
      <c r="G50" s="5" t="str">
        <f>_xll.ohRangeRetrieveError(G20)</f>
        <v/>
      </c>
      <c r="H50" s="5" t="str">
        <f>_xll.ohRangeRetrieveError(H20)</f>
        <v/>
      </c>
      <c r="I50" s="5" t="str">
        <f>_xll.ohRangeRetrieveError(I20)</f>
        <v/>
      </c>
      <c r="J50" s="5" t="str">
        <f>_xll.ohRangeRetrieveError(J20)</f>
        <v/>
      </c>
      <c r="K50" s="5" t="str">
        <f>_xll.ohRangeRetrieveError(K20)</f>
        <v/>
      </c>
      <c r="L50" s="39" t="str">
        <f>_xll.ohRangeRetrieveError(L20)</f>
        <v/>
      </c>
    </row>
    <row r="51" spans="3:12">
      <c r="C51" s="36" t="str">
        <f t="shared" si="1"/>
        <v>10Yx5Y</v>
      </c>
      <c r="D51" s="8" t="str">
        <f>_xll.ohRangeRetrieveError(D21)</f>
        <v/>
      </c>
      <c r="E51" s="5" t="str">
        <f>_xll.ohRangeRetrieveError(E21)</f>
        <v/>
      </c>
      <c r="F51" s="5" t="str">
        <f>_xll.ohRangeRetrieveError(F21)</f>
        <v/>
      </c>
      <c r="G51" s="5" t="str">
        <f>_xll.ohRangeRetrieveError(G21)</f>
        <v/>
      </c>
      <c r="H51" s="5" t="str">
        <f>_xll.ohRangeRetrieveError(H21)</f>
        <v/>
      </c>
      <c r="I51" s="5" t="str">
        <f>_xll.ohRangeRetrieveError(I21)</f>
        <v/>
      </c>
      <c r="J51" s="5" t="str">
        <f>_xll.ohRangeRetrieveError(J21)</f>
        <v/>
      </c>
      <c r="K51" s="5" t="str">
        <f>_xll.ohRangeRetrieveError(K21)</f>
        <v/>
      </c>
      <c r="L51" s="39" t="str">
        <f>_xll.ohRangeRetrieveError(L21)</f>
        <v/>
      </c>
    </row>
    <row r="52" spans="3:12">
      <c r="C52" s="36" t="str">
        <f t="shared" si="1"/>
        <v>10Yx10Y</v>
      </c>
      <c r="D52" s="8" t="str">
        <f>_xll.ohRangeRetrieveError(D22)</f>
        <v/>
      </c>
      <c r="E52" s="5" t="str">
        <f>_xll.ohRangeRetrieveError(E22)</f>
        <v/>
      </c>
      <c r="F52" s="5" t="str">
        <f>_xll.ohRangeRetrieveError(F22)</f>
        <v/>
      </c>
      <c r="G52" s="5" t="str">
        <f>_xll.ohRangeRetrieveError(G22)</f>
        <v/>
      </c>
      <c r="H52" s="5" t="str">
        <f>_xll.ohRangeRetrieveError(H22)</f>
        <v/>
      </c>
      <c r="I52" s="5" t="str">
        <f>_xll.ohRangeRetrieveError(I22)</f>
        <v/>
      </c>
      <c r="J52" s="5" t="str">
        <f>_xll.ohRangeRetrieveError(J22)</f>
        <v/>
      </c>
      <c r="K52" s="5" t="str">
        <f>_xll.ohRangeRetrieveError(K22)</f>
        <v/>
      </c>
      <c r="L52" s="39" t="str">
        <f>_xll.ohRangeRetrieveError(L22)</f>
        <v/>
      </c>
    </row>
    <row r="53" spans="3:12">
      <c r="C53" s="36" t="str">
        <f t="shared" si="1"/>
        <v>10Yx20Y</v>
      </c>
      <c r="D53" s="8" t="str">
        <f>_xll.ohRangeRetrieveError(D23)</f>
        <v/>
      </c>
      <c r="E53" s="5" t="str">
        <f>_xll.ohRangeRetrieveError(E23)</f>
        <v/>
      </c>
      <c r="F53" s="5" t="str">
        <f>_xll.ohRangeRetrieveError(F23)</f>
        <v/>
      </c>
      <c r="G53" s="5" t="str">
        <f>_xll.ohRangeRetrieveError(G23)</f>
        <v/>
      </c>
      <c r="H53" s="5" t="str">
        <f>_xll.ohRangeRetrieveError(H23)</f>
        <v/>
      </c>
      <c r="I53" s="5" t="str">
        <f>_xll.ohRangeRetrieveError(I23)</f>
        <v/>
      </c>
      <c r="J53" s="5" t="str">
        <f>_xll.ohRangeRetrieveError(J23)</f>
        <v/>
      </c>
      <c r="K53" s="5" t="str">
        <f>_xll.ohRangeRetrieveError(K23)</f>
        <v/>
      </c>
      <c r="L53" s="39" t="str">
        <f>_xll.ohRangeRetrieveError(L23)</f>
        <v/>
      </c>
    </row>
    <row r="54" spans="3:12">
      <c r="C54" s="36" t="str">
        <f t="shared" si="1"/>
        <v>10Yx30Y</v>
      </c>
      <c r="D54" s="8" t="str">
        <f>_xll.ohRangeRetrieveError(D24)</f>
        <v/>
      </c>
      <c r="E54" s="5" t="str">
        <f>_xll.ohRangeRetrieveError(E24)</f>
        <v/>
      </c>
      <c r="F54" s="5" t="str">
        <f>_xll.ohRangeRetrieveError(F24)</f>
        <v/>
      </c>
      <c r="G54" s="5" t="str">
        <f>_xll.ohRangeRetrieveError(G24)</f>
        <v/>
      </c>
      <c r="H54" s="5" t="str">
        <f>_xll.ohRangeRetrieveError(H24)</f>
        <v/>
      </c>
      <c r="I54" s="5" t="str">
        <f>_xll.ohRangeRetrieveError(I24)</f>
        <v/>
      </c>
      <c r="J54" s="5" t="str">
        <f>_xll.ohRangeRetrieveError(J24)</f>
        <v/>
      </c>
      <c r="K54" s="5" t="str">
        <f>_xll.ohRangeRetrieveError(K24)</f>
        <v/>
      </c>
      <c r="L54" s="39" t="str">
        <f>_xll.ohRangeRetrieveError(L24)</f>
        <v/>
      </c>
    </row>
    <row r="55" spans="3:12">
      <c r="C55" s="36" t="str">
        <f t="shared" si="1"/>
        <v>20Yx2Y</v>
      </c>
      <c r="D55" s="8" t="str">
        <f>_xll.ohRangeRetrieveError(D25)</f>
        <v/>
      </c>
      <c r="E55" s="5" t="str">
        <f>_xll.ohRangeRetrieveError(E25)</f>
        <v/>
      </c>
      <c r="F55" s="5" t="str">
        <f>_xll.ohRangeRetrieveError(F25)</f>
        <v/>
      </c>
      <c r="G55" s="5" t="str">
        <f>_xll.ohRangeRetrieveError(G25)</f>
        <v/>
      </c>
      <c r="H55" s="5" t="str">
        <f>_xll.ohRangeRetrieveError(H25)</f>
        <v/>
      </c>
      <c r="I55" s="5" t="str">
        <f>_xll.ohRangeRetrieveError(I25)</f>
        <v/>
      </c>
      <c r="J55" s="5" t="str">
        <f>_xll.ohRangeRetrieveError(J25)</f>
        <v/>
      </c>
      <c r="K55" s="5" t="str">
        <f>_xll.ohRangeRetrieveError(K25)</f>
        <v/>
      </c>
      <c r="L55" s="39" t="str">
        <f>_xll.ohRangeRetrieveError(L25)</f>
        <v/>
      </c>
    </row>
    <row r="56" spans="3:12">
      <c r="C56" s="36" t="str">
        <f t="shared" si="1"/>
        <v>20Yx5Y</v>
      </c>
      <c r="D56" s="8" t="str">
        <f>_xll.ohRangeRetrieveError(D26)</f>
        <v/>
      </c>
      <c r="E56" s="5" t="str">
        <f>_xll.ohRangeRetrieveError(E26)</f>
        <v/>
      </c>
      <c r="F56" s="5" t="str">
        <f>_xll.ohRangeRetrieveError(F26)</f>
        <v/>
      </c>
      <c r="G56" s="5" t="str">
        <f>_xll.ohRangeRetrieveError(G26)</f>
        <v/>
      </c>
      <c r="H56" s="5" t="str">
        <f>_xll.ohRangeRetrieveError(H26)</f>
        <v/>
      </c>
      <c r="I56" s="5" t="str">
        <f>_xll.ohRangeRetrieveError(I26)</f>
        <v/>
      </c>
      <c r="J56" s="5" t="str">
        <f>_xll.ohRangeRetrieveError(J26)</f>
        <v/>
      </c>
      <c r="K56" s="5" t="str">
        <f>_xll.ohRangeRetrieveError(K26)</f>
        <v/>
      </c>
      <c r="L56" s="39" t="str">
        <f>_xll.ohRangeRetrieveError(L26)</f>
        <v/>
      </c>
    </row>
    <row r="57" spans="3:12">
      <c r="C57" s="36" t="str">
        <f t="shared" si="1"/>
        <v>20Yx10Y</v>
      </c>
      <c r="D57" s="8" t="str">
        <f>_xll.ohRangeRetrieveError(D27)</f>
        <v/>
      </c>
      <c r="E57" s="5" t="str">
        <f>_xll.ohRangeRetrieveError(E27)</f>
        <v/>
      </c>
      <c r="F57" s="5" t="str">
        <f>_xll.ohRangeRetrieveError(F27)</f>
        <v/>
      </c>
      <c r="G57" s="5" t="str">
        <f>_xll.ohRangeRetrieveError(G27)</f>
        <v/>
      </c>
      <c r="H57" s="5" t="str">
        <f>_xll.ohRangeRetrieveError(H27)</f>
        <v/>
      </c>
      <c r="I57" s="5" t="str">
        <f>_xll.ohRangeRetrieveError(I27)</f>
        <v/>
      </c>
      <c r="J57" s="5" t="str">
        <f>_xll.ohRangeRetrieveError(J27)</f>
        <v/>
      </c>
      <c r="K57" s="5" t="str">
        <f>_xll.ohRangeRetrieveError(K27)</f>
        <v/>
      </c>
      <c r="L57" s="39" t="str">
        <f>_xll.ohRangeRetrieveError(L27)</f>
        <v/>
      </c>
    </row>
    <row r="58" spans="3:12">
      <c r="C58" s="36" t="str">
        <f t="shared" si="1"/>
        <v>20Yx20Y</v>
      </c>
      <c r="D58" s="8" t="str">
        <f>_xll.ohRangeRetrieveError(D28)</f>
        <v/>
      </c>
      <c r="E58" s="5" t="str">
        <f>_xll.ohRangeRetrieveError(E28)</f>
        <v/>
      </c>
      <c r="F58" s="5" t="str">
        <f>_xll.ohRangeRetrieveError(F28)</f>
        <v/>
      </c>
      <c r="G58" s="5" t="str">
        <f>_xll.ohRangeRetrieveError(G28)</f>
        <v/>
      </c>
      <c r="H58" s="5" t="str">
        <f>_xll.ohRangeRetrieveError(H28)</f>
        <v/>
      </c>
      <c r="I58" s="5" t="str">
        <f>_xll.ohRangeRetrieveError(I28)</f>
        <v/>
      </c>
      <c r="J58" s="5" t="str">
        <f>_xll.ohRangeRetrieveError(J28)</f>
        <v/>
      </c>
      <c r="K58" s="5" t="str">
        <f>_xll.ohRangeRetrieveError(K28)</f>
        <v/>
      </c>
      <c r="L58" s="39" t="str">
        <f>_xll.ohRangeRetrieveError(L28)</f>
        <v/>
      </c>
    </row>
    <row r="59" spans="3:12">
      <c r="C59" s="36" t="str">
        <f t="shared" si="1"/>
        <v>20Yx30Y</v>
      </c>
      <c r="D59" s="8" t="str">
        <f>_xll.ohRangeRetrieveError(D29)</f>
        <v/>
      </c>
      <c r="E59" s="5" t="str">
        <f>_xll.ohRangeRetrieveError(E29)</f>
        <v/>
      </c>
      <c r="F59" s="5" t="str">
        <f>_xll.ohRangeRetrieveError(F29)</f>
        <v/>
      </c>
      <c r="G59" s="5" t="str">
        <f>_xll.ohRangeRetrieveError(G29)</f>
        <v/>
      </c>
      <c r="H59" s="5" t="str">
        <f>_xll.ohRangeRetrieveError(H29)</f>
        <v/>
      </c>
      <c r="I59" s="5" t="str">
        <f>_xll.ohRangeRetrieveError(I29)</f>
        <v/>
      </c>
      <c r="J59" s="5" t="str">
        <f>_xll.ohRangeRetrieveError(J29)</f>
        <v/>
      </c>
      <c r="K59" s="5" t="str">
        <f>_xll.ohRangeRetrieveError(K29)</f>
        <v/>
      </c>
      <c r="L59" s="39" t="str">
        <f>_xll.ohRangeRetrieveError(L29)</f>
        <v/>
      </c>
    </row>
    <row r="60" spans="3:12">
      <c r="C60" s="36" t="str">
        <f t="shared" si="1"/>
        <v>30Yx2Y</v>
      </c>
      <c r="D60" s="8" t="str">
        <f>_xll.ohRangeRetrieveError(D30)</f>
        <v/>
      </c>
      <c r="E60" s="5" t="str">
        <f>_xll.ohRangeRetrieveError(E30)</f>
        <v/>
      </c>
      <c r="F60" s="5" t="str">
        <f>_xll.ohRangeRetrieveError(F30)</f>
        <v/>
      </c>
      <c r="G60" s="5" t="str">
        <f>_xll.ohRangeRetrieveError(G30)</f>
        <v/>
      </c>
      <c r="H60" s="5" t="str">
        <f>_xll.ohRangeRetrieveError(H30)</f>
        <v/>
      </c>
      <c r="I60" s="5" t="str">
        <f>_xll.ohRangeRetrieveError(I30)</f>
        <v/>
      </c>
      <c r="J60" s="5" t="str">
        <f>_xll.ohRangeRetrieveError(J30)</f>
        <v/>
      </c>
      <c r="K60" s="5" t="str">
        <f>_xll.ohRangeRetrieveError(K30)</f>
        <v/>
      </c>
      <c r="L60" s="39" t="str">
        <f>_xll.ohRangeRetrieveError(L30)</f>
        <v/>
      </c>
    </row>
    <row r="61" spans="3:12">
      <c r="C61" s="36" t="str">
        <f t="shared" si="1"/>
        <v>30Yx5Y</v>
      </c>
      <c r="D61" s="8" t="str">
        <f>_xll.ohRangeRetrieveError(D31)</f>
        <v/>
      </c>
      <c r="E61" s="5" t="str">
        <f>_xll.ohRangeRetrieveError(E31)</f>
        <v/>
      </c>
      <c r="F61" s="5" t="str">
        <f>_xll.ohRangeRetrieveError(F31)</f>
        <v/>
      </c>
      <c r="G61" s="5" t="str">
        <f>_xll.ohRangeRetrieveError(G31)</f>
        <v/>
      </c>
      <c r="H61" s="5" t="str">
        <f>_xll.ohRangeRetrieveError(H31)</f>
        <v/>
      </c>
      <c r="I61" s="5" t="str">
        <f>_xll.ohRangeRetrieveError(I31)</f>
        <v/>
      </c>
      <c r="J61" s="5" t="str">
        <f>_xll.ohRangeRetrieveError(J31)</f>
        <v/>
      </c>
      <c r="K61" s="5" t="str">
        <f>_xll.ohRangeRetrieveError(K31)</f>
        <v/>
      </c>
      <c r="L61" s="39" t="str">
        <f>_xll.ohRangeRetrieveError(L31)</f>
        <v/>
      </c>
    </row>
    <row r="62" spans="3:12">
      <c r="C62" s="36" t="str">
        <f t="shared" si="1"/>
        <v>30Yx10Y</v>
      </c>
      <c r="D62" s="8" t="str">
        <f>_xll.ohRangeRetrieveError(D32)</f>
        <v/>
      </c>
      <c r="E62" s="5" t="str">
        <f>_xll.ohRangeRetrieveError(E32)</f>
        <v/>
      </c>
      <c r="F62" s="5" t="str">
        <f>_xll.ohRangeRetrieveError(F32)</f>
        <v/>
      </c>
      <c r="G62" s="5" t="str">
        <f>_xll.ohRangeRetrieveError(G32)</f>
        <v/>
      </c>
      <c r="H62" s="5" t="str">
        <f>_xll.ohRangeRetrieveError(H32)</f>
        <v/>
      </c>
      <c r="I62" s="5" t="str">
        <f>_xll.ohRangeRetrieveError(I32)</f>
        <v/>
      </c>
      <c r="J62" s="5" t="str">
        <f>_xll.ohRangeRetrieveError(J32)</f>
        <v/>
      </c>
      <c r="K62" s="5" t="str">
        <f>_xll.ohRangeRetrieveError(K32)</f>
        <v/>
      </c>
      <c r="L62" s="39" t="str">
        <f>_xll.ohRangeRetrieveError(L32)</f>
        <v/>
      </c>
    </row>
    <row r="63" spans="3:12">
      <c r="C63" s="36" t="str">
        <f t="shared" si="1"/>
        <v>30Yx20Y</v>
      </c>
      <c r="D63" s="8" t="str">
        <f>_xll.ohRangeRetrieveError(D33)</f>
        <v/>
      </c>
      <c r="E63" s="5" t="str">
        <f>_xll.ohRangeRetrieveError(E33)</f>
        <v/>
      </c>
      <c r="F63" s="5" t="str">
        <f>_xll.ohRangeRetrieveError(F33)</f>
        <v/>
      </c>
      <c r="G63" s="5" t="str">
        <f>_xll.ohRangeRetrieveError(G33)</f>
        <v/>
      </c>
      <c r="H63" s="5" t="str">
        <f>_xll.ohRangeRetrieveError(H33)</f>
        <v/>
      </c>
      <c r="I63" s="5" t="str">
        <f>_xll.ohRangeRetrieveError(I33)</f>
        <v/>
      </c>
      <c r="J63" s="5" t="str">
        <f>_xll.ohRangeRetrieveError(J33)</f>
        <v/>
      </c>
      <c r="K63" s="5" t="str">
        <f>_xll.ohRangeRetrieveError(K33)</f>
        <v/>
      </c>
      <c r="L63" s="39" t="str">
        <f>_xll.ohRangeRetrieveError(L33)</f>
        <v/>
      </c>
    </row>
    <row r="64" spans="3:12">
      <c r="C64" s="37" t="str">
        <f t="shared" si="1"/>
        <v>30Yx30Y</v>
      </c>
      <c r="D64" s="40" t="str">
        <f>_xll.ohRangeRetrieveError(D34)</f>
        <v/>
      </c>
      <c r="E64" s="41" t="str">
        <f>_xll.ohRangeRetrieveError(E34)</f>
        <v/>
      </c>
      <c r="F64" s="41" t="str">
        <f>_xll.ohRangeRetrieveError(F34)</f>
        <v/>
      </c>
      <c r="G64" s="41" t="str">
        <f>_xll.ohRangeRetrieveError(G34)</f>
        <v/>
      </c>
      <c r="H64" s="41" t="str">
        <f>_xll.ohRangeRetrieveError(H34)</f>
        <v/>
      </c>
      <c r="I64" s="41" t="str">
        <f>_xll.ohRangeRetrieveError(I34)</f>
        <v/>
      </c>
      <c r="J64" s="41" t="str">
        <f>_xll.ohRangeRetrieveError(J34)</f>
        <v/>
      </c>
      <c r="K64" s="41" t="str">
        <f>_xll.ohRangeRetrieveError(K34)</f>
        <v/>
      </c>
      <c r="L64" s="42" t="str">
        <f>_xll.ohRangeRetrieveError(L34)</f>
        <v/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General Settings</vt:lpstr>
      <vt:lpstr>SwaptionsSpreadsVol</vt:lpstr>
      <vt:lpstr>Currency</vt:lpstr>
      <vt:lpstr>FileOverwrite</vt:lpstr>
      <vt:lpstr>ObjectOverwrite</vt:lpstr>
      <vt:lpstr>Permanent</vt:lpstr>
      <vt:lpstr>QuoteSuffix</vt:lpstr>
      <vt:lpstr>SerializationPath</vt:lpstr>
      <vt:lpstr>Serialize</vt:lpstr>
      <vt:lpstr>TickValue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Federico Targetti</cp:lastModifiedBy>
  <dcterms:created xsi:type="dcterms:W3CDTF">2006-04-19T07:39:08Z</dcterms:created>
  <dcterms:modified xsi:type="dcterms:W3CDTF">2013-07-30T15:48:17Z</dcterms:modified>
</cp:coreProperties>
</file>