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05"/>
  </bookViews>
  <sheets>
    <sheet name="General Settings" sheetId="3" r:id="rId1"/>
    <sheet name="Libor" sheetId="5" r:id="rId2"/>
    <sheet name="LiborSwapIsdaFixA" sheetId="6" r:id="rId3"/>
    <sheet name="LiborSwapIsdaFixB" sheetId="7" r:id="rId4"/>
    <sheet name="LiborSwapIfrFix" sheetId="8" r:id="rId5"/>
  </sheets>
  <definedNames>
    <definedName name="Currency">'General Settings'!$D$5</definedName>
    <definedName name="FamilyName" localSheetId="1">Libor!$F$3</definedName>
    <definedName name="FamilyName" localSheetId="4">LiborSwapIfrFix!$G$3</definedName>
    <definedName name="FamilyName" localSheetId="2">LiborSwapIsdaFixA!$G$3</definedName>
    <definedName name="FamilyName" localSheetId="3">LiborSwapIsdaFixB!$G$3</definedName>
    <definedName name="FileName" localSheetId="1">Libor!$E$5</definedName>
    <definedName name="FileName" localSheetId="4">LiborSwapIfrFix!$F$6</definedName>
    <definedName name="FileName" localSheetId="2">LiborSwapIsdaFixA!$F$6</definedName>
    <definedName name="FileName" localSheetId="3">LiborSwapIsdaFixB!$F$6</definedName>
    <definedName name="FileOverwrite">'General Settings'!$D$10</definedName>
    <definedName name="FixingType" localSheetId="4">LiborSwapIfrFix!$G$4</definedName>
    <definedName name="FixingType" localSheetId="2">LiborSwapIsdaFixA!$G$4</definedName>
    <definedName name="FixingType" localSheetId="3">LiborSwapIsdaFixB!$G$4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7" i="6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7" i="7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7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F6" i="8"/>
  <c r="F6" i="7"/>
  <c r="F6" i="6"/>
  <c r="E5" i="5"/>
  <c r="G47" i="6"/>
  <c r="G51" i="7"/>
  <c r="G55" i="8"/>
  <c r="G38" i="6"/>
  <c r="G56" i="8"/>
  <c r="G28" i="6"/>
  <c r="G32" i="7"/>
  <c r="G36" i="8"/>
  <c r="G9" i="6"/>
  <c r="G13" i="7"/>
  <c r="G17" i="8"/>
  <c r="F19" i="5"/>
  <c r="G62" i="8"/>
  <c r="G7" i="8"/>
  <c r="G36" i="6"/>
  <c r="G44" i="8"/>
  <c r="G21" i="7"/>
  <c r="G58" i="6"/>
  <c r="F20" i="5"/>
  <c r="G42" i="7"/>
  <c r="G60" i="8"/>
  <c r="G29" i="8"/>
  <c r="G26" i="7"/>
  <c r="H7" i="8"/>
  <c r="G26" i="6"/>
  <c r="G64" i="8"/>
  <c r="G25" i="6"/>
  <c r="G33" i="8"/>
  <c r="F17" i="5"/>
  <c r="G11" i="8"/>
  <c r="G42" i="6"/>
  <c r="G52" i="7"/>
  <c r="F11" i="5"/>
  <c r="G33" i="7"/>
  <c r="H42" i="6"/>
  <c r="H33" i="7"/>
  <c r="G59" i="8"/>
  <c r="G10" i="6"/>
  <c r="G11" i="7"/>
  <c r="G46" i="8"/>
  <c r="G52" i="6"/>
  <c r="H52" i="6" s="1"/>
  <c r="G33" i="6"/>
  <c r="G37" i="7"/>
  <c r="H55" i="8"/>
  <c r="G34" i="6"/>
  <c r="F10" i="5"/>
  <c r="G35" i="6"/>
  <c r="H47" i="6"/>
  <c r="G16" i="6"/>
  <c r="G38" i="8"/>
  <c r="H29" i="8"/>
  <c r="B1" i="3"/>
  <c r="G20" i="6"/>
  <c r="G51" i="8"/>
  <c r="G24" i="6"/>
  <c r="G9" i="7"/>
  <c r="G51" i="6"/>
  <c r="H51" i="6" s="1"/>
  <c r="G55" i="7"/>
  <c r="H55" i="7" s="1"/>
  <c r="G63" i="8"/>
  <c r="H63" i="8" s="1"/>
  <c r="G50" i="6"/>
  <c r="H50" i="6" s="1"/>
  <c r="H51" i="8"/>
  <c r="G32" i="6"/>
  <c r="G36" i="7"/>
  <c r="G40" i="8"/>
  <c r="F13" i="5"/>
  <c r="G13" i="6"/>
  <c r="G17" i="7"/>
  <c r="G21" i="8"/>
  <c r="G18" i="6"/>
  <c r="G18" i="7"/>
  <c r="G40" i="7"/>
  <c r="G17" i="6"/>
  <c r="H9" i="7"/>
  <c r="F9" i="5"/>
  <c r="H40" i="8"/>
  <c r="H60" i="8"/>
  <c r="G44" i="7"/>
  <c r="G21" i="6"/>
  <c r="H17" i="7"/>
  <c r="G54" i="7"/>
  <c r="H54" i="7" s="1"/>
  <c r="G48" i="7"/>
  <c r="H35" i="6"/>
  <c r="G29" i="7"/>
  <c r="H26" i="6"/>
  <c r="G66" i="7"/>
  <c r="H66" i="7" s="1"/>
  <c r="H56" i="8"/>
  <c r="G7" i="6"/>
  <c r="G18" i="8"/>
  <c r="H18" i="8" s="1"/>
  <c r="G48" i="6"/>
  <c r="H52" i="7"/>
  <c r="G29" i="6"/>
  <c r="G37" i="8"/>
  <c r="G34" i="8"/>
  <c r="H64" i="8"/>
  <c r="H28" i="6"/>
  <c r="G15" i="8"/>
  <c r="H15" i="8" s="1"/>
  <c r="G10" i="7"/>
  <c r="G56" i="7"/>
  <c r="H56" i="7" s="1"/>
  <c r="G22" i="6"/>
  <c r="G41" i="8"/>
  <c r="G58" i="8"/>
  <c r="H29" i="6"/>
  <c r="H26" i="7"/>
  <c r="G50" i="7"/>
  <c r="G43" i="8"/>
  <c r="H43" i="8" s="1"/>
  <c r="G24" i="8"/>
  <c r="H24" i="8" s="1"/>
  <c r="G65" i="7"/>
  <c r="F7" i="5"/>
  <c r="G39" i="6"/>
  <c r="G24" i="7"/>
  <c r="H24" i="7" s="1"/>
  <c r="G9" i="8"/>
  <c r="G48" i="8"/>
  <c r="H48" i="8" s="1"/>
  <c r="G14" i="6"/>
  <c r="H40" i="7"/>
  <c r="F6" i="5"/>
  <c r="G6" i="5" s="1"/>
  <c r="G55" i="6"/>
  <c r="G59" i="7"/>
  <c r="G25" i="8"/>
  <c r="G59" i="6"/>
  <c r="H59" i="6" s="1"/>
  <c r="G63" i="7"/>
  <c r="H63" i="7" s="1"/>
  <c r="F12" i="5"/>
  <c r="G12" i="5" s="1"/>
  <c r="G40" i="6"/>
  <c r="G25" i="7"/>
  <c r="H25" i="7" s="1"/>
  <c r="G20" i="7"/>
  <c r="H20" i="7" s="1"/>
  <c r="G63" i="6"/>
  <c r="G7" i="7"/>
  <c r="H7" i="7" s="1"/>
  <c r="G44" i="6"/>
  <c r="G65" i="6"/>
  <c r="G11" i="6"/>
  <c r="H11" i="6" s="1"/>
  <c r="G15" i="7"/>
  <c r="H15" i="7" s="1"/>
  <c r="G19" i="8"/>
  <c r="H19" i="8" s="1"/>
  <c r="H11" i="7"/>
  <c r="G34" i="7"/>
  <c r="G56" i="6"/>
  <c r="G60" i="7"/>
  <c r="G62" i="6"/>
  <c r="H62" i="6" s="1"/>
  <c r="G37" i="6"/>
  <c r="G41" i="7"/>
  <c r="H41" i="7" s="1"/>
  <c r="G45" i="8"/>
  <c r="H45" i="8" s="1"/>
  <c r="H44" i="8"/>
  <c r="G46" i="6"/>
  <c r="G30" i="6"/>
  <c r="H30" i="6" s="1"/>
  <c r="G45" i="6"/>
  <c r="G53" i="8"/>
  <c r="H53" i="8" s="1"/>
  <c r="H65" i="7"/>
  <c r="H7" i="6"/>
  <c r="G23" i="6"/>
  <c r="H23" i="6"/>
  <c r="G50" i="8"/>
  <c r="H50" i="8" s="1"/>
  <c r="G12" i="8"/>
  <c r="G30" i="8"/>
  <c r="G53" i="7"/>
  <c r="F16" i="5"/>
  <c r="H13" i="6"/>
  <c r="H32" i="6"/>
  <c r="G27" i="6"/>
  <c r="G35" i="8"/>
  <c r="H35" i="8" s="1"/>
  <c r="G12" i="7"/>
  <c r="G46" i="7"/>
  <c r="H46" i="7" s="1"/>
  <c r="G53" i="6"/>
  <c r="H53" i="6" s="1"/>
  <c r="G61" i="8"/>
  <c r="H61" i="8" s="1"/>
  <c r="H10" i="7"/>
  <c r="G38" i="7"/>
  <c r="G35" i="7"/>
  <c r="G16" i="7"/>
  <c r="G14" i="8"/>
  <c r="H14" i="8" s="1"/>
  <c r="H36" i="8"/>
  <c r="G61" i="7"/>
  <c r="H21" i="8"/>
  <c r="H63" i="6"/>
  <c r="F18" i="5"/>
  <c r="G18" i="5" s="1"/>
  <c r="G61" i="6"/>
  <c r="H61" i="6" s="1"/>
  <c r="H34" i="7"/>
  <c r="G43" i="7"/>
  <c r="G28" i="8"/>
  <c r="H28" i="8" s="1"/>
  <c r="H37" i="8"/>
  <c r="G26" i="8"/>
  <c r="G47" i="7"/>
  <c r="H47" i="7" s="1"/>
  <c r="G28" i="7"/>
  <c r="H28" i="7" s="1"/>
  <c r="G13" i="8"/>
  <c r="G15" i="6"/>
  <c r="H15" i="6" s="1"/>
  <c r="G19" i="7"/>
  <c r="H19" i="7" s="1"/>
  <c r="G23" i="8"/>
  <c r="H35" i="7"/>
  <c r="F14" i="5"/>
  <c r="G14" i="5" s="1"/>
  <c r="G58" i="7"/>
  <c r="G60" i="6"/>
  <c r="H60" i="6" s="1"/>
  <c r="G64" i="7"/>
  <c r="H27" i="6"/>
  <c r="G30" i="7"/>
  <c r="H30" i="7" s="1"/>
  <c r="G41" i="6"/>
  <c r="G45" i="7"/>
  <c r="G49" i="8"/>
  <c r="F8" i="5"/>
  <c r="H32" i="7"/>
  <c r="H30" i="8"/>
  <c r="H43" i="7"/>
  <c r="H44" i="7"/>
  <c r="G54" i="6"/>
  <c r="G19" i="6"/>
  <c r="H19" i="6" s="1"/>
  <c r="G23" i="7"/>
  <c r="G27" i="8"/>
  <c r="H27" i="8" s="1"/>
  <c r="H59" i="7"/>
  <c r="H23" i="8"/>
  <c r="G22" i="8"/>
  <c r="H22" i="8" s="1"/>
  <c r="G64" i="6"/>
  <c r="G8" i="8"/>
  <c r="H8" i="8" s="1"/>
  <c r="G62" i="7"/>
  <c r="H62" i="7" s="1"/>
  <c r="G49" i="7"/>
  <c r="H49" i="7" s="1"/>
  <c r="G13" i="5"/>
  <c r="H20" i="6"/>
  <c r="H46" i="8"/>
  <c r="H16" i="6"/>
  <c r="G14" i="7"/>
  <c r="G27" i="7"/>
  <c r="H27" i="7" s="1"/>
  <c r="G31" i="8"/>
  <c r="H31" i="8" s="1"/>
  <c r="G8" i="7"/>
  <c r="G66" i="6"/>
  <c r="H66" i="6" s="1"/>
  <c r="G49" i="6"/>
  <c r="G57" i="8"/>
  <c r="G11" i="5"/>
  <c r="G22" i="7"/>
  <c r="G31" i="7"/>
  <c r="H31" i="7" s="1"/>
  <c r="H55" i="6"/>
  <c r="H51" i="7"/>
  <c r="G8" i="6"/>
  <c r="G16" i="8"/>
  <c r="H16" i="8" s="1"/>
  <c r="G54" i="8"/>
  <c r="H54" i="8" s="1"/>
  <c r="G57" i="7"/>
  <c r="H57" i="7" s="1"/>
  <c r="H11" i="8"/>
  <c r="H13" i="8"/>
  <c r="H21" i="6"/>
  <c r="H39" i="6"/>
  <c r="H56" i="6"/>
  <c r="G31" i="6"/>
  <c r="H31" i="6" s="1"/>
  <c r="G39" i="8"/>
  <c r="H39" i="8" s="1"/>
  <c r="G52" i="8"/>
  <c r="H52" i="8" s="1"/>
  <c r="G12" i="6"/>
  <c r="H12" i="6" s="1"/>
  <c r="G20" i="8"/>
  <c r="G57" i="6"/>
  <c r="G65" i="8"/>
  <c r="G39" i="7"/>
  <c r="H39" i="7" s="1"/>
  <c r="H16" i="7"/>
  <c r="H23" i="7"/>
  <c r="H37" i="6"/>
  <c r="G10" i="8"/>
  <c r="G47" i="8"/>
  <c r="H47" i="8" s="1"/>
  <c r="G66" i="8"/>
  <c r="H45" i="6"/>
  <c r="G43" i="6"/>
  <c r="H43" i="6" s="1"/>
  <c r="F15" i="5"/>
  <c r="G32" i="8"/>
  <c r="H66" i="8"/>
  <c r="H14" i="6"/>
  <c r="G42" i="8"/>
  <c r="H42" i="8" l="1"/>
  <c r="H49" i="8"/>
  <c r="H40" i="6"/>
  <c r="H36" i="7"/>
  <c r="H36" i="6"/>
  <c r="H64" i="7"/>
  <c r="G7" i="5"/>
  <c r="H65" i="8"/>
  <c r="H13" i="7"/>
  <c r="H58" i="8"/>
  <c r="H9" i="6"/>
  <c r="H61" i="7"/>
  <c r="H18" i="7"/>
  <c r="H18" i="6"/>
  <c r="H32" i="8"/>
  <c r="H45" i="7"/>
  <c r="H25" i="8"/>
  <c r="H24" i="6"/>
  <c r="H62" i="8"/>
  <c r="G10" i="5"/>
  <c r="H58" i="7"/>
  <c r="H34" i="6"/>
  <c r="H26" i="8"/>
  <c r="H20" i="8"/>
  <c r="H33" i="6"/>
  <c r="H44" i="6"/>
  <c r="G15" i="5"/>
  <c r="H41" i="6"/>
  <c r="H9" i="8"/>
  <c r="H38" i="8"/>
  <c r="G19" i="5"/>
  <c r="H10" i="8"/>
  <c r="H17" i="8"/>
  <c r="H50" i="7"/>
  <c r="H57" i="6"/>
  <c r="H37" i="7"/>
  <c r="H41" i="8"/>
  <c r="H38" i="6"/>
  <c r="G8" i="5"/>
  <c r="H8" i="6"/>
  <c r="H38" i="7"/>
  <c r="H22" i="6"/>
  <c r="H10" i="6"/>
  <c r="H22" i="7"/>
  <c r="H12" i="7"/>
  <c r="H34" i="8"/>
  <c r="H59" i="8"/>
  <c r="H57" i="8"/>
  <c r="G16" i="5"/>
  <c r="H48" i="6"/>
  <c r="G17" i="5"/>
  <c r="H49" i="6"/>
  <c r="H53" i="7"/>
  <c r="H29" i="7"/>
  <c r="H33" i="8"/>
  <c r="H8" i="7"/>
  <c r="H12" i="8"/>
  <c r="H48" i="7"/>
  <c r="H25" i="6"/>
  <c r="H14" i="7"/>
  <c r="H46" i="6"/>
  <c r="G9" i="5"/>
  <c r="H42" i="7"/>
  <c r="H64" i="6"/>
  <c r="H60" i="7"/>
  <c r="H17" i="6"/>
  <c r="G20" i="5"/>
  <c r="H54" i="6"/>
  <c r="H65" i="6"/>
  <c r="H58" i="6"/>
  <c r="H21" i="7"/>
  <c r="G6" i="8"/>
  <c r="G6" i="7"/>
  <c r="G6" i="6"/>
  <c r="F5" i="5"/>
  <c r="H6" i="6"/>
  <c r="H6" i="7"/>
  <c r="G5" i="5"/>
  <c r="H6" i="8"/>
</calcChain>
</file>

<file path=xl/sharedStrings.xml><?xml version="1.0" encoding="utf-8"?>
<sst xmlns="http://schemas.openxmlformats.org/spreadsheetml/2006/main" count="602" uniqueCount="100">
  <si>
    <t>Trigger</t>
  </si>
  <si>
    <t>SW</t>
  </si>
  <si>
    <t>2W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</si>
  <si>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</si>
  <si>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</si>
  <si>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</si>
  <si>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</si>
  <si>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</si>
  <si>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</si>
  <si>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</si>
  <si>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</si>
  <si>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</si>
  <si>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</si>
  <si>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</si>
  <si>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</si>
  <si>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</si>
  <si>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</si>
  <si>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EUR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</si>
  <si>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</si>
  <si>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</si>
  <si>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</si>
  <si>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</si>
  <si>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</si>
  <si>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</si>
  <si>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</si>
  <si>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</si>
  <si>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</si>
  <si>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</si>
  <si>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</si>
  <si>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</si>
  <si>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</si>
  <si>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</si>
  <si>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</si>
  <si>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</si>
  <si>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</si>
  <si>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</si>
  <si>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</si>
  <si>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</si>
  <si>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</si>
  <si>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</si>
  <si>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</si>
  <si>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</si>
  <si>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</si>
  <si>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</si>
  <si>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</si>
  <si>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</si>
  <si>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</si>
  <si>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</si>
  <si>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</si>
  <si>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</si>
  <si>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</si>
  <si>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</si>
  <si>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</si>
  <si>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</si>
  <si>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</si>
  <si>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</si>
  <si>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</si>
  <si>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</si>
  <si>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</si>
  <si>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</si>
  <si>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</si>
  <si>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</si>
  <si>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</si>
  <si>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</si>
  <si>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</si>
  <si>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</si>
  <si>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</si>
  <si>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</si>
  <si>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</si>
  <si>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</si>
  <si>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</si>
  <si>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</si>
  <si>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</si>
  <si>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</si>
  <si>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</si>
  <si>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</si>
  <si>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</si>
  <si>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</si>
  <si>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</si>
  <si>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</si>
  <si>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</si>
  <si>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</si>
  <si>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</si>
  <si>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</si>
  <si>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</si>
  <si>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iborYC1M</t>
  </si>
  <si>
    <t>iborYC3M</t>
  </si>
  <si>
    <t>iborYC6M</t>
  </si>
  <si>
    <t>iborYC1Y</t>
  </si>
  <si>
    <t>FixingType</t>
  </si>
  <si>
    <t>IsdaFixA</t>
  </si>
  <si>
    <t>IsdaFixB</t>
  </si>
  <si>
    <t>IfrFix</t>
  </si>
  <si>
    <t>Libor</t>
  </si>
  <si>
    <t>LiborSwap</t>
  </si>
  <si>
    <t>iborYCON</t>
  </si>
  <si>
    <t>Fwd Curve</t>
  </si>
  <si>
    <t>YC</t>
  </si>
  <si>
    <t>Disc Curve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</si>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</sst>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0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10" fillId="3" borderId="6" xfId="3" applyFont="1" applyFill="1" applyBorder="1"/>
    <xf numFmtId="0" fontId="10" fillId="6" borderId="7" xfId="0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  <xf numFmtId="0" fontId="6" fillId="7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57" t="s">
        <v>15</v>
      </c>
      <c r="C2" s="58"/>
      <c r="D2" s="58"/>
      <c r="E2" s="59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16</v>
      </c>
      <c r="D5" s="22" t="s">
        <v>17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">
        <v>99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2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9.7109375" style="8" bestFit="1" customWidth="1"/>
    <col min="6" max="6" width="14.14062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18</v>
      </c>
      <c r="F3" s="22" t="s">
        <v>93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84</v>
      </c>
      <c r="D5" s="55" t="s">
        <v>96</v>
      </c>
      <c r="E5" s="48" t="str">
        <f>PROPER(Currency)&amp;FamilyName&amp;".xml"</f>
        <v>EurLibor.xml</v>
      </c>
      <c r="F5" s="51" t="e">
        <f>IF(Serialize,_xll.ohObjectSave(F6:F20,SerializationPath&amp;FileName,FileOverwrite,Serialize),"---")</f>
        <v>#NUM!</v>
      </c>
      <c r="G5" s="49" t="str">
        <f ca="1">_xll.ohRangeRetrieveError(F5)</f>
        <v/>
      </c>
      <c r="H5" s="21"/>
    </row>
    <row r="6" spans="2:8" s="14" customFormat="1" x14ac:dyDescent="0.2">
      <c r="B6" s="6"/>
      <c r="C6" s="50" t="s">
        <v>24</v>
      </c>
      <c r="D6" s="54" t="s">
        <v>95</v>
      </c>
      <c r="E6" s="52" t="str">
        <f t="shared" ref="E6:E20" si="0">PROPER(Currency)&amp;FamilyName&amp;$C6</f>
        <v>EurLiborON</v>
      </c>
      <c r="F6" s="53" t="str">
        <f>_xll.qlLibor($E6,Currency,$C6,Currency&amp;$D6,Permanent,Trigger,ObjectOverwrite)</f>
        <v>EurLiborON#0001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1</v>
      </c>
      <c r="D7" s="54" t="s">
        <v>95</v>
      </c>
      <c r="E7" s="52" t="str">
        <f t="shared" si="0"/>
        <v>EurLiborSW</v>
      </c>
      <c r="F7" s="53" t="str">
        <f>_xll.qlLibor($E7,Currency,$C7,Currency&amp;$D7,Permanent,Trigger,ObjectOverwrite)</f>
        <v>EurLiborSW#0001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2</v>
      </c>
      <c r="D8" s="54" t="s">
        <v>95</v>
      </c>
      <c r="E8" s="52" t="str">
        <f t="shared" si="0"/>
        <v>EurLibor2W</v>
      </c>
      <c r="F8" s="53" t="str">
        <f>_xll.qlLibor($E8,Currency,$C8,Currency&amp;$D8,Permanent,Trigger,ObjectOverwrite)</f>
        <v>EurLibor2W#0001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3</v>
      </c>
      <c r="D9" s="54" t="s">
        <v>85</v>
      </c>
      <c r="E9" s="52" t="str">
        <f t="shared" si="0"/>
        <v>EurLibor1M</v>
      </c>
      <c r="F9" s="53" t="str">
        <f>_xll.qlLibor($E9,Currency,$C9,Currency&amp;$D9,Permanent,Trigger,ObjectOverwrite)</f>
        <v>EurLibor1M#0001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4</v>
      </c>
      <c r="D10" s="54" t="s">
        <v>86</v>
      </c>
      <c r="E10" s="52" t="str">
        <f t="shared" si="0"/>
        <v>EurLibor2M</v>
      </c>
      <c r="F10" s="53" t="str">
        <f>_xll.qlLibor($E10,Currency,$C10,Currency&amp;$D10,Permanent,Trigger,ObjectOverwrite)</f>
        <v>EurLibor2M#0001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5</v>
      </c>
      <c r="D11" s="54" t="s">
        <v>86</v>
      </c>
      <c r="E11" s="52" t="str">
        <f t="shared" si="0"/>
        <v>EurLibor3M</v>
      </c>
      <c r="F11" s="53" t="str">
        <f>_xll.qlLibor($E11,Currency,$C11,Currency&amp;$D11,Permanent,Trigger,ObjectOverwrite)</f>
        <v>EurLibor3M#0001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6</v>
      </c>
      <c r="D12" s="54" t="s">
        <v>86</v>
      </c>
      <c r="E12" s="52" t="str">
        <f t="shared" si="0"/>
        <v>EurLibor4M</v>
      </c>
      <c r="F12" s="53" t="str">
        <f>_xll.qlLibor($E12,Currency,$C12,Currency&amp;$D12,Permanent,Trigger,ObjectOverwrite)</f>
        <v>EurLibor4M#0001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7</v>
      </c>
      <c r="D13" s="54" t="s">
        <v>87</v>
      </c>
      <c r="E13" s="52" t="str">
        <f t="shared" si="0"/>
        <v>EurLibor5M</v>
      </c>
      <c r="F13" s="53" t="str">
        <f>_xll.qlLibor($E13,Currency,$C13,Currency&amp;$D13,Permanent,Trigger,ObjectOverwrite)</f>
        <v>EurLibor5M#0001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8</v>
      </c>
      <c r="D14" s="54" t="s">
        <v>87</v>
      </c>
      <c r="E14" s="52" t="str">
        <f t="shared" si="0"/>
        <v>EurLibor6M</v>
      </c>
      <c r="F14" s="53" t="str">
        <f>_xll.qlLibor($E14,Currency,$C14,Currency&amp;$D14,Permanent,Trigger,ObjectOverwrite)</f>
        <v>EurLibor6M#0001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9</v>
      </c>
      <c r="D15" s="54" t="s">
        <v>87</v>
      </c>
      <c r="E15" s="52" t="str">
        <f t="shared" si="0"/>
        <v>EurLibor7M</v>
      </c>
      <c r="F15" s="53" t="str">
        <f>_xll.qlLibor($E15,Currency,$C15,Currency&amp;$D15,Permanent,Trigger,ObjectOverwrite)</f>
        <v>EurLibor7M#0001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10</v>
      </c>
      <c r="D16" s="54" t="s">
        <v>87</v>
      </c>
      <c r="E16" s="52" t="str">
        <f t="shared" si="0"/>
        <v>EurLibor8M</v>
      </c>
      <c r="F16" s="53" t="str">
        <f>_xll.qlLibor($E16,Currency,$C16,Currency&amp;$D16,Permanent,Trigger,ObjectOverwrite)</f>
        <v>EurLibor8M#0001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11</v>
      </c>
      <c r="D17" s="54" t="s">
        <v>88</v>
      </c>
      <c r="E17" s="52" t="str">
        <f t="shared" si="0"/>
        <v>EurLibor9M</v>
      </c>
      <c r="F17" s="53" t="str">
        <f>_xll.qlLibor($E17,Currency,$C17,Currency&amp;$D17,Permanent,Trigger,ObjectOverwrite)</f>
        <v>EurLibor9M#0001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12</v>
      </c>
      <c r="D18" s="54" t="s">
        <v>88</v>
      </c>
      <c r="E18" s="52" t="str">
        <f t="shared" si="0"/>
        <v>EurLibor10M</v>
      </c>
      <c r="F18" s="53" t="str">
        <f>_xll.qlLibor($E18,Currency,$C18,Currency&amp;$D18,Permanent,Trigger,ObjectOverwrite)</f>
        <v>EurLibor10M#0001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13</v>
      </c>
      <c r="D19" s="54" t="s">
        <v>88</v>
      </c>
      <c r="E19" s="52" t="str">
        <f t="shared" si="0"/>
        <v>EurLibor11M</v>
      </c>
      <c r="F19" s="53" t="str">
        <f>_xll.qlLibor($E19,Currency,$C19,Currency&amp;$D19,Permanent,Trigger,ObjectOverwrite)</f>
        <v>EurLibor11M#0001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14</v>
      </c>
      <c r="D20" s="54" t="s">
        <v>88</v>
      </c>
      <c r="E20" s="52" t="str">
        <f t="shared" si="0"/>
        <v>EurLibor1Y</v>
      </c>
      <c r="F20" s="53" t="str">
        <f>_xll.qlLibor($E20,Currency,$C20,Currency&amp;$D20,Permanent,Trigger,ObjectOverwrite)</f>
        <v>EurLibor1Y#0001</v>
      </c>
      <c r="G20" s="49" t="str">
        <f>_xll.ohRangeRetrieveError(F20)</f>
        <v/>
      </c>
      <c r="H20" s="3"/>
    </row>
    <row r="21" spans="2:8" s="14" customFormat="1" ht="12" thickBot="1" x14ac:dyDescent="0.25">
      <c r="B21" s="4"/>
      <c r="C21" s="1"/>
      <c r="D21" s="1"/>
      <c r="E21" s="1"/>
      <c r="F21" s="1"/>
      <c r="G21" s="1"/>
      <c r="H21" s="5"/>
    </row>
    <row r="22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7.7109375" style="46" bestFit="1" customWidth="1"/>
    <col min="5" max="5" width="8.5703125" style="46" bestFit="1" customWidth="1"/>
    <col min="6" max="6" width="21" style="46" bestFit="1" customWidth="1"/>
    <col min="7" max="7" width="24.425781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90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EurLiborSwapIsdaFixA.xml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/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EurLiborSwapIsdaFixA1Y</v>
      </c>
      <c r="G7" s="41" t="str">
        <f>_xll.qlLiborSwap($F7,Currency,FixingType,$C7,Currency&amp;$D7,Currency&amp;$E7,Permanent,Trigger,ObjectOverwrite)</f>
        <v>EurLiborSwapIsdaFixA1Y#0001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EurLiborSwapIsdaFixA2Y</v>
      </c>
      <c r="G8" s="41" t="str">
        <f>_xll.qlLiborSwap($F8,Currency,FixingType,$C8,Currency&amp;$D8,Currency&amp;$E8,Permanent,Trigger,ObjectOverwrite)</f>
        <v>EurLiborSwapIsdaFixA2Y#0001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EurLiborSwapIsdaFixA3Y</v>
      </c>
      <c r="G9" s="41" t="str">
        <f>_xll.qlLiborSwap($F9,Currency,FixingType,$C9,Currency&amp;$D9,Currency&amp;$E9,Permanent,Trigger,ObjectOverwrite)</f>
        <v>EurLiborSwapIsdaFixA3Y#0001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EurLiborSwapIsdaFixA4Y</v>
      </c>
      <c r="G10" s="41" t="str">
        <f>_xll.qlLiborSwap($F10,Currency,FixingType,$C10,Currency&amp;$D10,Currency&amp;$E10,Permanent,Trigger,ObjectOverwrite)</f>
        <v>EurLiborSwapIsdaFixA4Y#0001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EurLiborSwapIsdaFixA5Y</v>
      </c>
      <c r="G11" s="41" t="str">
        <f>_xll.qlLiborSwap($F11,Currency,FixingType,$C11,Currency&amp;$D11,Currency&amp;$E11,Permanent,Trigger,ObjectOverwrite)</f>
        <v>EurLiborSwapIsdaFixA5Y#0001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EurLiborSwapIsdaFixA6Y</v>
      </c>
      <c r="G12" s="41" t="str">
        <f>_xll.qlLiborSwap($F12,Currency,FixingType,$C12,Currency&amp;$D12,Currency&amp;$E12,Permanent,Trigger,ObjectOverwrite)</f>
        <v>EurLiborSwapIsdaFixA6Y#0001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EurLiborSwapIsdaFixA7Y</v>
      </c>
      <c r="G13" s="41" t="str">
        <f>_xll.qlLiborSwap($F13,Currency,FixingType,$C13,Currency&amp;$D13,Currency&amp;$E13,Permanent,Trigger,ObjectOverwrite)</f>
        <v>EurLiborSwapIsdaFixA7Y#0001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EurLiborSwapIsdaFixA8Y</v>
      </c>
      <c r="G14" s="41" t="str">
        <f>_xll.qlLiborSwap($F14,Currency,FixingType,$C14,Currency&amp;$D14,Currency&amp;$E14,Permanent,Trigger,ObjectOverwrite)</f>
        <v>EurLiborSwapIsdaFixA8Y#0001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EurLiborSwapIsdaFixA9Y</v>
      </c>
      <c r="G15" s="41" t="str">
        <f>_xll.qlLiborSwap($F15,Currency,FixingType,$C15,Currency&amp;$D15,Currency&amp;$E15,Permanent,Trigger,ObjectOverwrite)</f>
        <v>EurLiborSwapIsdaFixA9Y#0001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EurLiborSwapIsdaFixA10Y</v>
      </c>
      <c r="G16" s="41" t="str">
        <f>_xll.qlLiborSwap($F16,Currency,FixingType,$C16,Currency&amp;$D16,Currency&amp;$E16,Permanent,Trigger,ObjectOverwrite)</f>
        <v>EurLiborSwapIsdaFixA10Y#0001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EurLiborSwapIsdaFixA11Y</v>
      </c>
      <c r="G17" s="41" t="str">
        <f>_xll.qlLiborSwap($F17,Currency,FixingType,$C17,Currency&amp;$D17,Currency&amp;$E17,Permanent,Trigger,ObjectOverwrite)</f>
        <v>EurLiborSwapIsdaFixA11Y#0001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EurLiborSwapIsdaFixA12Y</v>
      </c>
      <c r="G18" s="41" t="str">
        <f>_xll.qlLiborSwap($F18,Currency,FixingType,$C18,Currency&amp;$D18,Currency&amp;$E18,Permanent,Trigger,ObjectOverwrite)</f>
        <v>EurLiborSwapIsdaFixA12Y#0001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EurLiborSwapIsdaFixA13Y</v>
      </c>
      <c r="G19" s="41" t="str">
        <f>_xll.qlLiborSwap($F19,Currency,FixingType,$C19,Currency&amp;$D19,Currency&amp;$E19,Permanent,Trigger,ObjectOverwrite)</f>
        <v>EurLiborSwapIsdaFixA13Y#0001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EurLiborSwapIsdaFixA14Y</v>
      </c>
      <c r="G20" s="41" t="str">
        <f>_xll.qlLiborSwap($F20,Currency,FixingType,$C20,Currency&amp;$D20,Currency&amp;$E20,Permanent,Trigger,ObjectOverwrite)</f>
        <v>EurLiborSwapIsdaFixA14Y#0001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EurLiborSwapIsdaFixA15Y</v>
      </c>
      <c r="G21" s="41" t="str">
        <f>_xll.qlLiborSwap($F21,Currency,FixingType,$C21,Currency&amp;$D21,Currency&amp;$E21,Permanent,Trigger,ObjectOverwrite)</f>
        <v>EurLiborSwapIsdaFixA15Y#0001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EurLiborSwapIsdaFixA16Y</v>
      </c>
      <c r="G22" s="41" t="str">
        <f>_xll.qlLiborSwap($F22,Currency,FixingType,$C22,Currency&amp;$D22,Currency&amp;$E22,Permanent,Trigger,ObjectOverwrite)</f>
        <v>EurLiborSwapIsdaFixA16Y#0001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EurLiborSwapIsdaFixA17Y</v>
      </c>
      <c r="G23" s="41" t="str">
        <f>_xll.qlLiborSwap($F23,Currency,FixingType,$C23,Currency&amp;$D23,Currency&amp;$E23,Permanent,Trigger,ObjectOverwrite)</f>
        <v>EurLiborSwapIsdaFixA17Y#0001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EurLiborSwapIsdaFixA18Y</v>
      </c>
      <c r="G24" s="41" t="str">
        <f>_xll.qlLiborSwap($F24,Currency,FixingType,$C24,Currency&amp;$D24,Currency&amp;$E24,Permanent,Trigger,ObjectOverwrite)</f>
        <v>EurLiborSwapIsdaFixA18Y#0001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EurLiborSwapIsdaFixA19Y</v>
      </c>
      <c r="G25" s="41" t="str">
        <f>_xll.qlLiborSwap($F25,Currency,FixingType,$C25,Currency&amp;$D25,Currency&amp;$E25,Permanent,Trigger,ObjectOverwrite)</f>
        <v>EurLiborSwapIsdaFixA19Y#0001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EurLiborSwapIsdaFixA20Y</v>
      </c>
      <c r="G26" s="41" t="str">
        <f>_xll.qlLiborSwap($F26,Currency,FixingType,$C26,Currency&amp;$D26,Currency&amp;$E26,Permanent,Trigger,ObjectOverwrite)</f>
        <v>EurLiborSwapIsdaFixA20Y#0001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EurLiborSwapIsdaFixA21Y</v>
      </c>
      <c r="G27" s="41" t="str">
        <f>_xll.qlLiborSwap($F27,Currency,FixingType,$C27,Currency&amp;$D27,Currency&amp;$E27,Permanent,Trigger,ObjectOverwrite)</f>
        <v>EurLiborSwapIsdaFixA21Y#0001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EurLiborSwapIsdaFixA22Y</v>
      </c>
      <c r="G28" s="41" t="str">
        <f>_xll.qlLiborSwap($F28,Currency,FixingType,$C28,Currency&amp;$D28,Currency&amp;$E28,Permanent,Trigger,ObjectOverwrite)</f>
        <v>EurLiborSwapIsdaFixA22Y#0001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EurLiborSwapIsdaFixA23Y</v>
      </c>
      <c r="G29" s="41" t="str">
        <f>_xll.qlLiborSwap($F29,Currency,FixingType,$C29,Currency&amp;$D29,Currency&amp;$E29,Permanent,Trigger,ObjectOverwrite)</f>
        <v>EurLiborSwapIsdaFixA23Y#0001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EurLiborSwapIsdaFixA24Y</v>
      </c>
      <c r="G30" s="41" t="str">
        <f>_xll.qlLiborSwap($F30,Currency,FixingType,$C30,Currency&amp;$D30,Currency&amp;$E30,Permanent,Trigger,ObjectOverwrite)</f>
        <v>EurLiborSwapIsdaFixA24Y#0001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EurLiborSwapIsdaFixA25Y</v>
      </c>
      <c r="G31" s="41" t="str">
        <f>_xll.qlLiborSwap($F31,Currency,FixingType,$C31,Currency&amp;$D31,Currency&amp;$E31,Permanent,Trigger,ObjectOverwrite)</f>
        <v>EurLiborSwapIsdaFixA25Y#0001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EurLiborSwapIsdaFixA26Y</v>
      </c>
      <c r="G32" s="41" t="str">
        <f>_xll.qlLiborSwap($F32,Currency,FixingType,$C32,Currency&amp;$D32,Currency&amp;$E32,Permanent,Trigger,ObjectOverwrite)</f>
        <v>EurLiborSwapIsdaFixA26Y#0001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EurLiborSwapIsdaFixA27Y</v>
      </c>
      <c r="G33" s="41" t="str">
        <f>_xll.qlLiborSwap($F33,Currency,FixingType,$C33,Currency&amp;$D33,Currency&amp;$E33,Permanent,Trigger,ObjectOverwrite)</f>
        <v>EurLiborSwapIsdaFixA27Y#0001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EurLiborSwapIsdaFixA28Y</v>
      </c>
      <c r="G34" s="41" t="str">
        <f>_xll.qlLiborSwap($F34,Currency,FixingType,$C34,Currency&amp;$D34,Currency&amp;$E34,Permanent,Trigger,ObjectOverwrite)</f>
        <v>EurLiborSwapIsdaFixA28Y#0001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EurLiborSwapIsdaFixA29Y</v>
      </c>
      <c r="G35" s="41" t="str">
        <f>_xll.qlLiborSwap($F35,Currency,FixingType,$C35,Currency&amp;$D35,Currency&amp;$E35,Permanent,Trigger,ObjectOverwrite)</f>
        <v>EurLiborSwapIsdaFixA29Y#0001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EurLiborSwapIsdaFixA30Y</v>
      </c>
      <c r="G36" s="41" t="str">
        <f>_xll.qlLiborSwap($F36,Currency,FixingType,$C36,Currency&amp;$D36,Currency&amp;$E36,Permanent,Trigger,ObjectOverwrite)</f>
        <v>EurLiborSwapIsdaFixA30Y#0001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EurLiborSwapIsdaFixA31Y</v>
      </c>
      <c r="G37" s="41" t="str">
        <f>_xll.qlLiborSwap($F37,Currency,FixingType,$C37,Currency&amp;$D37,Currency&amp;$E37,Permanent,Trigger,ObjectOverwrite)</f>
        <v>EurLiborSwapIsdaFixA31Y#0001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EurLiborSwapIsdaFixA32Y</v>
      </c>
      <c r="G38" s="41" t="str">
        <f>_xll.qlLiborSwap($F38,Currency,FixingType,$C38,Currency&amp;$D38,Currency&amp;$E38,Permanent,Trigger,ObjectOverwrite)</f>
        <v>EurLiborSwapIsdaFixA32Y#0001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EurLiborSwapIsdaFixA33Y</v>
      </c>
      <c r="G39" s="41" t="str">
        <f>_xll.qlLiborSwap($F39,Currency,FixingType,$C39,Currency&amp;$D39,Currency&amp;$E39,Permanent,Trigger,ObjectOverwrite)</f>
        <v>EurLiborSwapIsdaFixA33Y#0001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EurLiborSwapIsdaFixA34Y</v>
      </c>
      <c r="G40" s="41" t="str">
        <f>_xll.qlLiborSwap($F40,Currency,FixingType,$C40,Currency&amp;$D40,Currency&amp;$E40,Permanent,Trigger,ObjectOverwrite)</f>
        <v>EurLiborSwapIsdaFixA34Y#0001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EurLiborSwapIsdaFixA35Y</v>
      </c>
      <c r="G41" s="41" t="str">
        <f>_xll.qlLiborSwap($F41,Currency,FixingType,$C41,Currency&amp;$D41,Currency&amp;$E41,Permanent,Trigger,ObjectOverwrite)</f>
        <v>EurLiborSwapIsdaFixA35Y#0001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EurLiborSwapIsdaFixA36Y</v>
      </c>
      <c r="G42" s="41" t="str">
        <f>_xll.qlLiborSwap($F42,Currency,FixingType,$C42,Currency&amp;$D42,Currency&amp;$E42,Permanent,Trigger,ObjectOverwrite)</f>
        <v>EurLiborSwapIsdaFixA36Y#0001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EurLiborSwapIsdaFixA37Y</v>
      </c>
      <c r="G43" s="41" t="str">
        <f>_xll.qlLiborSwap($F43,Currency,FixingType,$C43,Currency&amp;$D43,Currency&amp;$E43,Permanent,Trigger,ObjectOverwrite)</f>
        <v>EurLiborSwapIsdaFixA37Y#0001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EurLiborSwapIsdaFixA38Y</v>
      </c>
      <c r="G44" s="41" t="str">
        <f>_xll.qlLiborSwap($F44,Currency,FixingType,$C44,Currency&amp;$D44,Currency&amp;$E44,Permanent,Trigger,ObjectOverwrite)</f>
        <v>EurLiborSwapIsdaFixA38Y#0001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EurLiborSwapIsdaFixA39Y</v>
      </c>
      <c r="G45" s="41" t="str">
        <f>_xll.qlLiborSwap($F45,Currency,FixingType,$C45,Currency&amp;$D45,Currency&amp;$E45,Permanent,Trigger,ObjectOverwrite)</f>
        <v>EurLiborSwapIsdaFixA39Y#0001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EurLiborSwapIsdaFixA40Y</v>
      </c>
      <c r="G46" s="41" t="str">
        <f>_xll.qlLiborSwap($F46,Currency,FixingType,$C46,Currency&amp;$D46,Currency&amp;$E46,Permanent,Trigger,ObjectOverwrite)</f>
        <v>EurLiborSwapIsdaFixA40Y#0001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EurLiborSwapIsdaFixA41Y</v>
      </c>
      <c r="G47" s="41" t="str">
        <f>_xll.qlLiborSwap($F47,Currency,FixingType,$C47,Currency&amp;$D47,Currency&amp;$E47,Permanent,Trigger,ObjectOverwrite)</f>
        <v>EurLiborSwapIsdaFixA41Y#0001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EurLiborSwapIsdaFixA42Y</v>
      </c>
      <c r="G48" s="41" t="str">
        <f>_xll.qlLiborSwap($F48,Currency,FixingType,$C48,Currency&amp;$D48,Currency&amp;$E48,Permanent,Trigger,ObjectOverwrite)</f>
        <v>EurLiborSwapIsdaFixA42Y#0001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EurLiborSwapIsdaFixA43Y</v>
      </c>
      <c r="G49" s="41" t="str">
        <f>_xll.qlLiborSwap($F49,Currency,FixingType,$C49,Currency&amp;$D49,Currency&amp;$E49,Permanent,Trigger,ObjectOverwrite)</f>
        <v>EurLiborSwapIsdaFixA43Y#0001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EurLiborSwapIsdaFixA44Y</v>
      </c>
      <c r="G50" s="41" t="str">
        <f>_xll.qlLiborSwap($F50,Currency,FixingType,$C50,Currency&amp;$D50,Currency&amp;$E50,Permanent,Trigger,ObjectOverwrite)</f>
        <v>EurLiborSwapIsdaFixA44Y#0001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EurLiborSwapIsdaFixA45Y</v>
      </c>
      <c r="G51" s="41" t="str">
        <f>_xll.qlLiborSwap($F51,Currency,FixingType,$C51,Currency&amp;$D51,Currency&amp;$E51,Permanent,Trigger,ObjectOverwrite)</f>
        <v>EurLiborSwapIsdaFixA45Y#0001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EurLiborSwapIsdaFixA46Y</v>
      </c>
      <c r="G52" s="41" t="str">
        <f>_xll.qlLiborSwap($F52,Currency,FixingType,$C52,Currency&amp;$D52,Currency&amp;$E52,Permanent,Trigger,ObjectOverwrite)</f>
        <v>EurLiborSwapIsdaFixA46Y#0001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EurLiborSwapIsdaFixA47Y</v>
      </c>
      <c r="G53" s="41" t="str">
        <f>_xll.qlLiborSwap($F53,Currency,FixingType,$C53,Currency&amp;$D53,Currency&amp;$E53,Permanent,Trigger,ObjectOverwrite)</f>
        <v>EurLiborSwapIsdaFixA47Y#0001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EurLiborSwapIsdaFixA48Y</v>
      </c>
      <c r="G54" s="41" t="str">
        <f>_xll.qlLiborSwap($F54,Currency,FixingType,$C54,Currency&amp;$D54,Currency&amp;$E54,Permanent,Trigger,ObjectOverwrite)</f>
        <v>EurLiborSwapIsdaFixA48Y#0001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EurLiborSwapIsdaFixA49Y</v>
      </c>
      <c r="G55" s="41" t="str">
        <f>_xll.qlLiborSwap($F55,Currency,FixingType,$C55,Currency&amp;$D55,Currency&amp;$E55,Permanent,Trigger,ObjectOverwrite)</f>
        <v>EurLiborSwapIsdaFixA49Y#0001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EurLiborSwapIsdaFixA50Y</v>
      </c>
      <c r="G56" s="41" t="str">
        <f>_xll.qlLiborSwap($F56,Currency,FixingType,$C56,Currency&amp;$D56,Currency&amp;$E56,Permanent,Trigger,ObjectOverwrite)</f>
        <v>EurLiborSwapIsdaFixA50Y#0001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EurLiborSwapIsdaFixA51Y</v>
      </c>
      <c r="G57" s="41" t="str">
        <f>_xll.qlLiborSwap($F57,Currency,FixingType,$C57,Currency&amp;$D57,Currency&amp;$E57,Permanent,Trigger,ObjectOverwrite)</f>
        <v>EurLiborSwapIsdaFixA51Y#0001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EurLiborSwapIsdaFixA52Y</v>
      </c>
      <c r="G58" s="41" t="str">
        <f>_xll.qlLiborSwap($F58,Currency,FixingType,$C58,Currency&amp;$D58,Currency&amp;$E58,Permanent,Trigger,ObjectOverwrite)</f>
        <v>EurLiborSwapIsdaFixA52Y#0001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EurLiborSwapIsdaFixA53Y</v>
      </c>
      <c r="G59" s="41" t="str">
        <f>_xll.qlLiborSwap($F59,Currency,FixingType,$C59,Currency&amp;$D59,Currency&amp;$E59,Permanent,Trigger,ObjectOverwrite)</f>
        <v>EurLiborSwapIsdaFixA53Y#0001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EurLiborSwapIsdaFixA54Y</v>
      </c>
      <c r="G60" s="41" t="str">
        <f>_xll.qlLiborSwap($F60,Currency,FixingType,$C60,Currency&amp;$D60,Currency&amp;$E60,Permanent,Trigger,ObjectOverwrite)</f>
        <v>EurLiborSwapIsdaFixA54Y#0001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EurLiborSwapIsdaFixA55Y</v>
      </c>
      <c r="G61" s="41" t="str">
        <f>_xll.qlLiborSwap($F61,Currency,FixingType,$C61,Currency&amp;$D61,Currency&amp;$E61,Permanent,Trigger,ObjectOverwrite)</f>
        <v>EurLiborSwapIsdaFixA55Y#0001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EurLiborSwapIsdaFixA56Y</v>
      </c>
      <c r="G62" s="41" t="str">
        <f>_xll.qlLiborSwap($F62,Currency,FixingType,$C62,Currency&amp;$D62,Currency&amp;$E62,Permanent,Trigger,ObjectOverwrite)</f>
        <v>EurLiborSwapIsdaFixA56Y#0001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EurLiborSwapIsdaFixA57Y</v>
      </c>
      <c r="G63" s="41" t="str">
        <f>_xll.qlLiborSwap($F63,Currency,FixingType,$C63,Currency&amp;$D63,Currency&amp;$E63,Permanent,Trigger,ObjectOverwrite)</f>
        <v>EurLiborSwapIsdaFixA57Y#0001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EurLiborSwapIsdaFixA58Y</v>
      </c>
      <c r="G64" s="41" t="str">
        <f>_xll.qlLiborSwap($F64,Currency,FixingType,$C64,Currency&amp;$D64,Currency&amp;$E64,Permanent,Trigger,ObjectOverwrite)</f>
        <v>EurLiborSwapIsdaFixA58Y#0001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EurLiborSwapIsdaFixA59Y</v>
      </c>
      <c r="G65" s="41" t="str">
        <f>_xll.qlLiborSwap($F65,Currency,FixingType,$C65,Currency&amp;$D65,Currency&amp;$E65,Permanent,Trigger,ObjectOverwrite)</f>
        <v>EurLiborSwapIsdaFixA59Y#0001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EurLiborSwapIsdaFixA60Y</v>
      </c>
      <c r="G66" s="41" t="str">
        <f>_xll.qlLiborSwap($F66,Currency,FixingType,$C66,Currency&amp;$D66,Currency&amp;$E66,Permanent,Trigger,ObjectOverwrite)</f>
        <v>EurLiborSwapIsdaFixA60Y#0001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7.7109375" style="46" bestFit="1" customWidth="1"/>
    <col min="5" max="5" width="8.5703125" style="46" bestFit="1" customWidth="1"/>
    <col min="6" max="6" width="21" style="46" bestFit="1" customWidth="1"/>
    <col min="7" max="7" width="24.285156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91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EurLiborSwapIsdaFixB.xml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/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EurLiborSwapIsdaFixB1Y</v>
      </c>
      <c r="G7" s="41" t="str">
        <f>_xll.qlLiborSwap($F7,Currency,FixingType,$C7,Currency&amp;$D7,Currency&amp;$E7,Permanent,Trigger,ObjectOverwrite)</f>
        <v>EurLiborSwapIsdaFixB1Y#0001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EurLiborSwapIsdaFixB2Y</v>
      </c>
      <c r="G8" s="41" t="str">
        <f>_xll.qlLiborSwap($F8,Currency,FixingType,$C8,Currency&amp;$D8,Currency&amp;$E8,Permanent,Trigger,ObjectOverwrite)</f>
        <v>EurLiborSwapIsdaFixB2Y#0001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EurLiborSwapIsdaFixB3Y</v>
      </c>
      <c r="G9" s="41" t="str">
        <f>_xll.qlLiborSwap($F9,Currency,FixingType,$C9,Currency&amp;$D9,Currency&amp;$E9,Permanent,Trigger,ObjectOverwrite)</f>
        <v>EurLiborSwapIsdaFixB3Y#0001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EurLiborSwapIsdaFixB4Y</v>
      </c>
      <c r="G10" s="41" t="str">
        <f>_xll.qlLiborSwap($F10,Currency,FixingType,$C10,Currency&amp;$D10,Currency&amp;$E10,Permanent,Trigger,ObjectOverwrite)</f>
        <v>EurLiborSwapIsdaFixB4Y#0001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EurLiborSwapIsdaFixB5Y</v>
      </c>
      <c r="G11" s="41" t="str">
        <f>_xll.qlLiborSwap($F11,Currency,FixingType,$C11,Currency&amp;$D11,Currency&amp;$E11,Permanent,Trigger,ObjectOverwrite)</f>
        <v>EurLiborSwapIsdaFixB5Y#0001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EurLiborSwapIsdaFixB6Y</v>
      </c>
      <c r="G12" s="41" t="str">
        <f>_xll.qlLiborSwap($F12,Currency,FixingType,$C12,Currency&amp;$D12,Currency&amp;$E12,Permanent,Trigger,ObjectOverwrite)</f>
        <v>EurLiborSwapIsdaFixB6Y#0001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EurLiborSwapIsdaFixB7Y</v>
      </c>
      <c r="G13" s="41" t="str">
        <f>_xll.qlLiborSwap($F13,Currency,FixingType,$C13,Currency&amp;$D13,Currency&amp;$E13,Permanent,Trigger,ObjectOverwrite)</f>
        <v>EurLiborSwapIsdaFixB7Y#0001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EurLiborSwapIsdaFixB8Y</v>
      </c>
      <c r="G14" s="41" t="str">
        <f>_xll.qlLiborSwap($F14,Currency,FixingType,$C14,Currency&amp;$D14,Currency&amp;$E14,Permanent,Trigger,ObjectOverwrite)</f>
        <v>EurLiborSwapIsdaFixB8Y#0001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EurLiborSwapIsdaFixB9Y</v>
      </c>
      <c r="G15" s="41" t="str">
        <f>_xll.qlLiborSwap($F15,Currency,FixingType,$C15,Currency&amp;$D15,Currency&amp;$E15,Permanent,Trigger,ObjectOverwrite)</f>
        <v>EurLiborSwapIsdaFixB9Y#0001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EurLiborSwapIsdaFixB10Y</v>
      </c>
      <c r="G16" s="41" t="str">
        <f>_xll.qlLiborSwap($F16,Currency,FixingType,$C16,Currency&amp;$D16,Currency&amp;$E16,Permanent,Trigger,ObjectOverwrite)</f>
        <v>EurLiborSwapIsdaFixB10Y#0001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EurLiborSwapIsdaFixB11Y</v>
      </c>
      <c r="G17" s="41" t="str">
        <f>_xll.qlLiborSwap($F17,Currency,FixingType,$C17,Currency&amp;$D17,Currency&amp;$E17,Permanent,Trigger,ObjectOverwrite)</f>
        <v>EurLiborSwapIsdaFixB11Y#0001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EurLiborSwapIsdaFixB12Y</v>
      </c>
      <c r="G18" s="41" t="str">
        <f>_xll.qlLiborSwap($F18,Currency,FixingType,$C18,Currency&amp;$D18,Currency&amp;$E18,Permanent,Trigger,ObjectOverwrite)</f>
        <v>EurLiborSwapIsdaFixB12Y#0001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EurLiborSwapIsdaFixB13Y</v>
      </c>
      <c r="G19" s="41" t="str">
        <f>_xll.qlLiborSwap($F19,Currency,FixingType,$C19,Currency&amp;$D19,Currency&amp;$E19,Permanent,Trigger,ObjectOverwrite)</f>
        <v>EurLiborSwapIsdaFixB13Y#0001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EurLiborSwapIsdaFixB14Y</v>
      </c>
      <c r="G20" s="41" t="str">
        <f>_xll.qlLiborSwap($F20,Currency,FixingType,$C20,Currency&amp;$D20,Currency&amp;$E20,Permanent,Trigger,ObjectOverwrite)</f>
        <v>EurLiborSwapIsdaFixB14Y#0001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EurLiborSwapIsdaFixB15Y</v>
      </c>
      <c r="G21" s="41" t="str">
        <f>_xll.qlLiborSwap($F21,Currency,FixingType,$C21,Currency&amp;$D21,Currency&amp;$E21,Permanent,Trigger,ObjectOverwrite)</f>
        <v>EurLiborSwapIsdaFixB15Y#0001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EurLiborSwapIsdaFixB16Y</v>
      </c>
      <c r="G22" s="41" t="str">
        <f>_xll.qlLiborSwap($F22,Currency,FixingType,$C22,Currency&amp;$D22,Currency&amp;$E22,Permanent,Trigger,ObjectOverwrite)</f>
        <v>EurLiborSwapIsdaFixB16Y#0001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EurLiborSwapIsdaFixB17Y</v>
      </c>
      <c r="G23" s="41" t="str">
        <f>_xll.qlLiborSwap($F23,Currency,FixingType,$C23,Currency&amp;$D23,Currency&amp;$E23,Permanent,Trigger,ObjectOverwrite)</f>
        <v>EurLiborSwapIsdaFixB17Y#0001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EurLiborSwapIsdaFixB18Y</v>
      </c>
      <c r="G24" s="41" t="str">
        <f>_xll.qlLiborSwap($F24,Currency,FixingType,$C24,Currency&amp;$D24,Currency&amp;$E24,Permanent,Trigger,ObjectOverwrite)</f>
        <v>EurLiborSwapIsdaFixB18Y#0001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EurLiborSwapIsdaFixB19Y</v>
      </c>
      <c r="G25" s="41" t="str">
        <f>_xll.qlLiborSwap($F25,Currency,FixingType,$C25,Currency&amp;$D25,Currency&amp;$E25,Permanent,Trigger,ObjectOverwrite)</f>
        <v>EurLiborSwapIsdaFixB19Y#0001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EurLiborSwapIsdaFixB20Y</v>
      </c>
      <c r="G26" s="41" t="str">
        <f>_xll.qlLiborSwap($F26,Currency,FixingType,$C26,Currency&amp;$D26,Currency&amp;$E26,Permanent,Trigger,ObjectOverwrite)</f>
        <v>EurLiborSwapIsdaFixB20Y#0001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EurLiborSwapIsdaFixB21Y</v>
      </c>
      <c r="G27" s="41" t="str">
        <f>_xll.qlLiborSwap($F27,Currency,FixingType,$C27,Currency&amp;$D27,Currency&amp;$E27,Permanent,Trigger,ObjectOverwrite)</f>
        <v>EurLiborSwapIsdaFixB21Y#0001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EurLiborSwapIsdaFixB22Y</v>
      </c>
      <c r="G28" s="41" t="str">
        <f>_xll.qlLiborSwap($F28,Currency,FixingType,$C28,Currency&amp;$D28,Currency&amp;$E28,Permanent,Trigger,ObjectOverwrite)</f>
        <v>EurLiborSwapIsdaFixB22Y#0001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EurLiborSwapIsdaFixB23Y</v>
      </c>
      <c r="G29" s="41" t="str">
        <f>_xll.qlLiborSwap($F29,Currency,FixingType,$C29,Currency&amp;$D29,Currency&amp;$E29,Permanent,Trigger,ObjectOverwrite)</f>
        <v>EurLiborSwapIsdaFixB23Y#0001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EurLiborSwapIsdaFixB24Y</v>
      </c>
      <c r="G30" s="41" t="str">
        <f>_xll.qlLiborSwap($F30,Currency,FixingType,$C30,Currency&amp;$D30,Currency&amp;$E30,Permanent,Trigger,ObjectOverwrite)</f>
        <v>EurLiborSwapIsdaFixB24Y#0001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EurLiborSwapIsdaFixB25Y</v>
      </c>
      <c r="G31" s="41" t="str">
        <f>_xll.qlLiborSwap($F31,Currency,FixingType,$C31,Currency&amp;$D31,Currency&amp;$E31,Permanent,Trigger,ObjectOverwrite)</f>
        <v>EurLiborSwapIsdaFixB25Y#0001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EurLiborSwapIsdaFixB26Y</v>
      </c>
      <c r="G32" s="41" t="str">
        <f>_xll.qlLiborSwap($F32,Currency,FixingType,$C32,Currency&amp;$D32,Currency&amp;$E32,Permanent,Trigger,ObjectOverwrite)</f>
        <v>EurLiborSwapIsdaFixB26Y#0001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EurLiborSwapIsdaFixB27Y</v>
      </c>
      <c r="G33" s="41" t="str">
        <f>_xll.qlLiborSwap($F33,Currency,FixingType,$C33,Currency&amp;$D33,Currency&amp;$E33,Permanent,Trigger,ObjectOverwrite)</f>
        <v>EurLiborSwapIsdaFixB27Y#0001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EurLiborSwapIsdaFixB28Y</v>
      </c>
      <c r="G34" s="41" t="str">
        <f>_xll.qlLiborSwap($F34,Currency,FixingType,$C34,Currency&amp;$D34,Currency&amp;$E34,Permanent,Trigger,ObjectOverwrite)</f>
        <v>EurLiborSwapIsdaFixB28Y#0001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EurLiborSwapIsdaFixB29Y</v>
      </c>
      <c r="G35" s="41" t="str">
        <f>_xll.qlLiborSwap($F35,Currency,FixingType,$C35,Currency&amp;$D35,Currency&amp;$E35,Permanent,Trigger,ObjectOverwrite)</f>
        <v>EurLiborSwapIsdaFixB29Y#0001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EurLiborSwapIsdaFixB30Y</v>
      </c>
      <c r="G36" s="41" t="str">
        <f>_xll.qlLiborSwap($F36,Currency,FixingType,$C36,Currency&amp;$D36,Currency&amp;$E36,Permanent,Trigger,ObjectOverwrite)</f>
        <v>EurLiborSwapIsdaFixB30Y#0001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EurLiborSwapIsdaFixB31Y</v>
      </c>
      <c r="G37" s="41" t="str">
        <f>_xll.qlLiborSwap($F37,Currency,FixingType,$C37,Currency&amp;$D37,Currency&amp;$E37,Permanent,Trigger,ObjectOverwrite)</f>
        <v>EurLiborSwapIsdaFixB31Y#0001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EurLiborSwapIsdaFixB32Y</v>
      </c>
      <c r="G38" s="41" t="str">
        <f>_xll.qlLiborSwap($F38,Currency,FixingType,$C38,Currency&amp;$D38,Currency&amp;$E38,Permanent,Trigger,ObjectOverwrite)</f>
        <v>EurLiborSwapIsdaFixB32Y#0001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EurLiborSwapIsdaFixB33Y</v>
      </c>
      <c r="G39" s="41" t="str">
        <f>_xll.qlLiborSwap($F39,Currency,FixingType,$C39,Currency&amp;$D39,Currency&amp;$E39,Permanent,Trigger,ObjectOverwrite)</f>
        <v>EurLiborSwapIsdaFixB33Y#0001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EurLiborSwapIsdaFixB34Y</v>
      </c>
      <c r="G40" s="41" t="str">
        <f>_xll.qlLiborSwap($F40,Currency,FixingType,$C40,Currency&amp;$D40,Currency&amp;$E40,Permanent,Trigger,ObjectOverwrite)</f>
        <v>EurLiborSwapIsdaFixB34Y#0001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EurLiborSwapIsdaFixB35Y</v>
      </c>
      <c r="G41" s="41" t="str">
        <f>_xll.qlLiborSwap($F41,Currency,FixingType,$C41,Currency&amp;$D41,Currency&amp;$E41,Permanent,Trigger,ObjectOverwrite)</f>
        <v>EurLiborSwapIsdaFixB35Y#0001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EurLiborSwapIsdaFixB36Y</v>
      </c>
      <c r="G42" s="41" t="str">
        <f>_xll.qlLiborSwap($F42,Currency,FixingType,$C42,Currency&amp;$D42,Currency&amp;$E42,Permanent,Trigger,ObjectOverwrite)</f>
        <v>EurLiborSwapIsdaFixB36Y#0001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EurLiborSwapIsdaFixB37Y</v>
      </c>
      <c r="G43" s="41" t="str">
        <f>_xll.qlLiborSwap($F43,Currency,FixingType,$C43,Currency&amp;$D43,Currency&amp;$E43,Permanent,Trigger,ObjectOverwrite)</f>
        <v>EurLiborSwapIsdaFixB37Y#0001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EurLiborSwapIsdaFixB38Y</v>
      </c>
      <c r="G44" s="41" t="str">
        <f>_xll.qlLiborSwap($F44,Currency,FixingType,$C44,Currency&amp;$D44,Currency&amp;$E44,Permanent,Trigger,ObjectOverwrite)</f>
        <v>EurLiborSwapIsdaFixB38Y#0001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EurLiborSwapIsdaFixB39Y</v>
      </c>
      <c r="G45" s="41" t="str">
        <f>_xll.qlLiborSwap($F45,Currency,FixingType,$C45,Currency&amp;$D45,Currency&amp;$E45,Permanent,Trigger,ObjectOverwrite)</f>
        <v>EurLiborSwapIsdaFixB39Y#0001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EurLiborSwapIsdaFixB40Y</v>
      </c>
      <c r="G46" s="41" t="str">
        <f>_xll.qlLiborSwap($F46,Currency,FixingType,$C46,Currency&amp;$D46,Currency&amp;$E46,Permanent,Trigger,ObjectOverwrite)</f>
        <v>EurLiborSwapIsdaFixB40Y#0001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EurLiborSwapIsdaFixB41Y</v>
      </c>
      <c r="G47" s="41" t="str">
        <f>_xll.qlLiborSwap($F47,Currency,FixingType,$C47,Currency&amp;$D47,Currency&amp;$E47,Permanent,Trigger,ObjectOverwrite)</f>
        <v>EurLiborSwapIsdaFixB41Y#0001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EurLiborSwapIsdaFixB42Y</v>
      </c>
      <c r="G48" s="41" t="str">
        <f>_xll.qlLiborSwap($F48,Currency,FixingType,$C48,Currency&amp;$D48,Currency&amp;$E48,Permanent,Trigger,ObjectOverwrite)</f>
        <v>EurLiborSwapIsdaFixB42Y#0001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EurLiborSwapIsdaFixB43Y</v>
      </c>
      <c r="G49" s="41" t="str">
        <f>_xll.qlLiborSwap($F49,Currency,FixingType,$C49,Currency&amp;$D49,Currency&amp;$E49,Permanent,Trigger,ObjectOverwrite)</f>
        <v>EurLiborSwapIsdaFixB43Y#0001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EurLiborSwapIsdaFixB44Y</v>
      </c>
      <c r="G50" s="41" t="str">
        <f>_xll.qlLiborSwap($F50,Currency,FixingType,$C50,Currency&amp;$D50,Currency&amp;$E50,Permanent,Trigger,ObjectOverwrite)</f>
        <v>EurLiborSwapIsdaFixB44Y#0001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EurLiborSwapIsdaFixB45Y</v>
      </c>
      <c r="G51" s="41" t="str">
        <f>_xll.qlLiborSwap($F51,Currency,FixingType,$C51,Currency&amp;$D51,Currency&amp;$E51,Permanent,Trigger,ObjectOverwrite)</f>
        <v>EurLiborSwapIsdaFixB45Y#0001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EurLiborSwapIsdaFixB46Y</v>
      </c>
      <c r="G52" s="41" t="str">
        <f>_xll.qlLiborSwap($F52,Currency,FixingType,$C52,Currency&amp;$D52,Currency&amp;$E52,Permanent,Trigger,ObjectOverwrite)</f>
        <v>EurLiborSwapIsdaFixB46Y#0001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EurLiborSwapIsdaFixB47Y</v>
      </c>
      <c r="G53" s="41" t="str">
        <f>_xll.qlLiborSwap($F53,Currency,FixingType,$C53,Currency&amp;$D53,Currency&amp;$E53,Permanent,Trigger,ObjectOverwrite)</f>
        <v>EurLiborSwapIsdaFixB47Y#0001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EurLiborSwapIsdaFixB48Y</v>
      </c>
      <c r="G54" s="41" t="str">
        <f>_xll.qlLiborSwap($F54,Currency,FixingType,$C54,Currency&amp;$D54,Currency&amp;$E54,Permanent,Trigger,ObjectOverwrite)</f>
        <v>EurLiborSwapIsdaFixB48Y#0001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EurLiborSwapIsdaFixB49Y</v>
      </c>
      <c r="G55" s="41" t="str">
        <f>_xll.qlLiborSwap($F55,Currency,FixingType,$C55,Currency&amp;$D55,Currency&amp;$E55,Permanent,Trigger,ObjectOverwrite)</f>
        <v>EurLiborSwapIsdaFixB49Y#0001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EurLiborSwapIsdaFixB50Y</v>
      </c>
      <c r="G56" s="41" t="str">
        <f>_xll.qlLiborSwap($F56,Currency,FixingType,$C56,Currency&amp;$D56,Currency&amp;$E56,Permanent,Trigger,ObjectOverwrite)</f>
        <v>EurLiborSwapIsdaFixB50Y#0001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EurLiborSwapIsdaFixB51Y</v>
      </c>
      <c r="G57" s="41" t="str">
        <f>_xll.qlLiborSwap($F57,Currency,FixingType,$C57,Currency&amp;$D57,Currency&amp;$E57,Permanent,Trigger,ObjectOverwrite)</f>
        <v>EurLiborSwapIsdaFixB51Y#0001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EurLiborSwapIsdaFixB52Y</v>
      </c>
      <c r="G58" s="41" t="str">
        <f>_xll.qlLiborSwap($F58,Currency,FixingType,$C58,Currency&amp;$D58,Currency&amp;$E58,Permanent,Trigger,ObjectOverwrite)</f>
        <v>EurLiborSwapIsdaFixB52Y#0001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EurLiborSwapIsdaFixB53Y</v>
      </c>
      <c r="G59" s="41" t="str">
        <f>_xll.qlLiborSwap($F59,Currency,FixingType,$C59,Currency&amp;$D59,Currency&amp;$E59,Permanent,Trigger,ObjectOverwrite)</f>
        <v>EurLiborSwapIsdaFixB53Y#0001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EurLiborSwapIsdaFixB54Y</v>
      </c>
      <c r="G60" s="41" t="str">
        <f>_xll.qlLiborSwap($F60,Currency,FixingType,$C60,Currency&amp;$D60,Currency&amp;$E60,Permanent,Trigger,ObjectOverwrite)</f>
        <v>EurLiborSwapIsdaFixB54Y#0001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EurLiborSwapIsdaFixB55Y</v>
      </c>
      <c r="G61" s="41" t="str">
        <f>_xll.qlLiborSwap($F61,Currency,FixingType,$C61,Currency&amp;$D61,Currency&amp;$E61,Permanent,Trigger,ObjectOverwrite)</f>
        <v>EurLiborSwapIsdaFixB55Y#0001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EurLiborSwapIsdaFixB56Y</v>
      </c>
      <c r="G62" s="41" t="str">
        <f>_xll.qlLiborSwap($F62,Currency,FixingType,$C62,Currency&amp;$D62,Currency&amp;$E62,Permanent,Trigger,ObjectOverwrite)</f>
        <v>EurLiborSwapIsdaFixB56Y#0001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EurLiborSwapIsdaFixB57Y</v>
      </c>
      <c r="G63" s="41" t="str">
        <f>_xll.qlLiborSwap($F63,Currency,FixingType,$C63,Currency&amp;$D63,Currency&amp;$E63,Permanent,Trigger,ObjectOverwrite)</f>
        <v>EurLiborSwapIsdaFixB57Y#0001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EurLiborSwapIsdaFixB58Y</v>
      </c>
      <c r="G64" s="41" t="str">
        <f>_xll.qlLiborSwap($F64,Currency,FixingType,$C64,Currency&amp;$D64,Currency&amp;$E64,Permanent,Trigger,ObjectOverwrite)</f>
        <v>EurLiborSwapIsdaFixB58Y#0001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EurLiborSwapIsdaFixB59Y</v>
      </c>
      <c r="G65" s="41" t="str">
        <f>_xll.qlLiborSwap($F65,Currency,FixingType,$C65,Currency&amp;$D65,Currency&amp;$E65,Permanent,Trigger,ObjectOverwrite)</f>
        <v>EurLiborSwapIsdaFixB59Y#0001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EurLiborSwapIsdaFixB60Y</v>
      </c>
      <c r="G66" s="41" t="str">
        <f>_xll.qlLiborSwap($F66,Currency,FixingType,$C66,Currency&amp;$D66,Currency&amp;$E66,Permanent,Trigger,ObjectOverwrite)</f>
        <v>EurLiborSwapIsdaFixB60Y#0001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18.42578125" style="46" bestFit="1" customWidth="1"/>
    <col min="7" max="7" width="21.8554687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92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EurLiborSwapIfrFix.xml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/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EurLiborSwapIfrFix1Y</v>
      </c>
      <c r="G7" s="41" t="str">
        <f>_xll.qlLiborSwap($F7,Currency,FixingType,$C7,Currency&amp;$D7,Currency&amp;$E7,Permanent,Trigger,ObjectOverwrite)</f>
        <v>EurLiborSwapIfrFix1Y#0001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EurLiborSwapIfrFix2Y</v>
      </c>
      <c r="G8" s="41" t="str">
        <f>_xll.qlLiborSwap($F8,Currency,FixingType,$C8,Currency&amp;$D8,Currency&amp;$E8,Permanent,Trigger,ObjectOverwrite)</f>
        <v>EurLiborSwapIfrFix2Y#0001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EurLiborSwapIfrFix3Y</v>
      </c>
      <c r="G9" s="41" t="str">
        <f>_xll.qlLiborSwap($F9,Currency,FixingType,$C9,Currency&amp;$D9,Currency&amp;$E9,Permanent,Trigger,ObjectOverwrite)</f>
        <v>EurLiborSwapIfrFix3Y#0001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EurLiborSwapIfrFix4Y</v>
      </c>
      <c r="G10" s="41" t="str">
        <f>_xll.qlLiborSwap($F10,Currency,FixingType,$C10,Currency&amp;$D10,Currency&amp;$E10,Permanent,Trigger,ObjectOverwrite)</f>
        <v>EurLiborSwapIfrFix4Y#0001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EurLiborSwapIfrFix5Y</v>
      </c>
      <c r="G11" s="41" t="str">
        <f>_xll.qlLiborSwap($F11,Currency,FixingType,$C11,Currency&amp;$D11,Currency&amp;$E11,Permanent,Trigger,ObjectOverwrite)</f>
        <v>EurLiborSwapIfrFix5Y#0001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EurLiborSwapIfrFix6Y</v>
      </c>
      <c r="G12" s="41" t="str">
        <f>_xll.qlLiborSwap($F12,Currency,FixingType,$C12,Currency&amp;$D12,Currency&amp;$E12,Permanent,Trigger,ObjectOverwrite)</f>
        <v>EurLiborSwapIfrFix6Y#0001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EurLiborSwapIfrFix7Y</v>
      </c>
      <c r="G13" s="41" t="str">
        <f>_xll.qlLiborSwap($F13,Currency,FixingType,$C13,Currency&amp;$D13,Currency&amp;$E13,Permanent,Trigger,ObjectOverwrite)</f>
        <v>EurLiborSwapIfrFix7Y#0001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EurLiborSwapIfrFix8Y</v>
      </c>
      <c r="G14" s="41" t="str">
        <f>_xll.qlLiborSwap($F14,Currency,FixingType,$C14,Currency&amp;$D14,Currency&amp;$E14,Permanent,Trigger,ObjectOverwrite)</f>
        <v>EurLiborSwapIfrFix8Y#0001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EurLiborSwapIfrFix9Y</v>
      </c>
      <c r="G15" s="41" t="str">
        <f>_xll.qlLiborSwap($F15,Currency,FixingType,$C15,Currency&amp;$D15,Currency&amp;$E15,Permanent,Trigger,ObjectOverwrite)</f>
        <v>EurLiborSwapIfrFix9Y#0001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EurLiborSwapIfrFix10Y</v>
      </c>
      <c r="G16" s="41" t="str">
        <f>_xll.qlLiborSwap($F16,Currency,FixingType,$C16,Currency&amp;$D16,Currency&amp;$E16,Permanent,Trigger,ObjectOverwrite)</f>
        <v>EurLiborSwapIfrFix10Y#0001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EurLiborSwapIfrFix11Y</v>
      </c>
      <c r="G17" s="41" t="str">
        <f>_xll.qlLiborSwap($F17,Currency,FixingType,$C17,Currency&amp;$D17,Currency&amp;$E17,Permanent,Trigger,ObjectOverwrite)</f>
        <v>EurLiborSwapIfrFix11Y#0001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EurLiborSwapIfrFix12Y</v>
      </c>
      <c r="G18" s="41" t="str">
        <f>_xll.qlLiborSwap($F18,Currency,FixingType,$C18,Currency&amp;$D18,Currency&amp;$E18,Permanent,Trigger,ObjectOverwrite)</f>
        <v>EurLiborSwapIfrFix12Y#0001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EurLiborSwapIfrFix13Y</v>
      </c>
      <c r="G19" s="41" t="str">
        <f>_xll.qlLiborSwap($F19,Currency,FixingType,$C19,Currency&amp;$D19,Currency&amp;$E19,Permanent,Trigger,ObjectOverwrite)</f>
        <v>EurLiborSwapIfrFix13Y#0001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EurLiborSwapIfrFix14Y</v>
      </c>
      <c r="G20" s="41" t="str">
        <f>_xll.qlLiborSwap($F20,Currency,FixingType,$C20,Currency&amp;$D20,Currency&amp;$E20,Permanent,Trigger,ObjectOverwrite)</f>
        <v>EurLiborSwapIfrFix14Y#0001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EurLiborSwapIfrFix15Y</v>
      </c>
      <c r="G21" s="41" t="str">
        <f>_xll.qlLiborSwap($F21,Currency,FixingType,$C21,Currency&amp;$D21,Currency&amp;$E21,Permanent,Trigger,ObjectOverwrite)</f>
        <v>EurLiborSwapIfrFix15Y#0001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EurLiborSwapIfrFix16Y</v>
      </c>
      <c r="G22" s="41" t="str">
        <f>_xll.qlLiborSwap($F22,Currency,FixingType,$C22,Currency&amp;$D22,Currency&amp;$E22,Permanent,Trigger,ObjectOverwrite)</f>
        <v>EurLiborSwapIfrFix16Y#0001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EurLiborSwapIfrFix17Y</v>
      </c>
      <c r="G23" s="41" t="str">
        <f>_xll.qlLiborSwap($F23,Currency,FixingType,$C23,Currency&amp;$D23,Currency&amp;$E23,Permanent,Trigger,ObjectOverwrite)</f>
        <v>EurLiborSwapIfrFix17Y#0001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EurLiborSwapIfrFix18Y</v>
      </c>
      <c r="G24" s="41" t="str">
        <f>_xll.qlLiborSwap($F24,Currency,FixingType,$C24,Currency&amp;$D24,Currency&amp;$E24,Permanent,Trigger,ObjectOverwrite)</f>
        <v>EurLiborSwapIfrFix18Y#0001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EurLiborSwapIfrFix19Y</v>
      </c>
      <c r="G25" s="41" t="str">
        <f>_xll.qlLiborSwap($F25,Currency,FixingType,$C25,Currency&amp;$D25,Currency&amp;$E25,Permanent,Trigger,ObjectOverwrite)</f>
        <v>EurLiborSwapIfrFix19Y#0001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EurLiborSwapIfrFix20Y</v>
      </c>
      <c r="G26" s="41" t="str">
        <f>_xll.qlLiborSwap($F26,Currency,FixingType,$C26,Currency&amp;$D26,Currency&amp;$E26,Permanent,Trigger,ObjectOverwrite)</f>
        <v>EurLiborSwapIfrFix20Y#0001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EurLiborSwapIfrFix21Y</v>
      </c>
      <c r="G27" s="41" t="str">
        <f>_xll.qlLiborSwap($F27,Currency,FixingType,$C27,Currency&amp;$D27,Currency&amp;$E27,Permanent,Trigger,ObjectOverwrite)</f>
        <v>EurLiborSwapIfrFix21Y#0001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EurLiborSwapIfrFix22Y</v>
      </c>
      <c r="G28" s="41" t="str">
        <f>_xll.qlLiborSwap($F28,Currency,FixingType,$C28,Currency&amp;$D28,Currency&amp;$E28,Permanent,Trigger,ObjectOverwrite)</f>
        <v>EurLiborSwapIfrFix22Y#0001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EurLiborSwapIfrFix23Y</v>
      </c>
      <c r="G29" s="41" t="str">
        <f>_xll.qlLiborSwap($F29,Currency,FixingType,$C29,Currency&amp;$D29,Currency&amp;$E29,Permanent,Trigger,ObjectOverwrite)</f>
        <v>EurLiborSwapIfrFix23Y#0001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EurLiborSwapIfrFix24Y</v>
      </c>
      <c r="G30" s="41" t="str">
        <f>_xll.qlLiborSwap($F30,Currency,FixingType,$C30,Currency&amp;$D30,Currency&amp;$E30,Permanent,Trigger,ObjectOverwrite)</f>
        <v>EurLiborSwapIfrFix24Y#0001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EurLiborSwapIfrFix25Y</v>
      </c>
      <c r="G31" s="41" t="str">
        <f>_xll.qlLiborSwap($F31,Currency,FixingType,$C31,Currency&amp;$D31,Currency&amp;$E31,Permanent,Trigger,ObjectOverwrite)</f>
        <v>EurLiborSwapIfrFix25Y#0001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EurLiborSwapIfrFix26Y</v>
      </c>
      <c r="G32" s="41" t="str">
        <f>_xll.qlLiborSwap($F32,Currency,FixingType,$C32,Currency&amp;$D32,Currency&amp;$E32,Permanent,Trigger,ObjectOverwrite)</f>
        <v>EurLiborSwapIfrFix26Y#0001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EurLiborSwapIfrFix27Y</v>
      </c>
      <c r="G33" s="41" t="str">
        <f>_xll.qlLiborSwap($F33,Currency,FixingType,$C33,Currency&amp;$D33,Currency&amp;$E33,Permanent,Trigger,ObjectOverwrite)</f>
        <v>EurLiborSwapIfrFix27Y#0001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EurLiborSwapIfrFix28Y</v>
      </c>
      <c r="G34" s="41" t="str">
        <f>_xll.qlLiborSwap($F34,Currency,FixingType,$C34,Currency&amp;$D34,Currency&amp;$E34,Permanent,Trigger,ObjectOverwrite)</f>
        <v>EurLiborSwapIfrFix28Y#0001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EurLiborSwapIfrFix29Y</v>
      </c>
      <c r="G35" s="41" t="str">
        <f>_xll.qlLiborSwap($F35,Currency,FixingType,$C35,Currency&amp;$D35,Currency&amp;$E35,Permanent,Trigger,ObjectOverwrite)</f>
        <v>EurLiborSwapIfrFix29Y#0001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EurLiborSwapIfrFix30Y</v>
      </c>
      <c r="G36" s="41" t="str">
        <f>_xll.qlLiborSwap($F36,Currency,FixingType,$C36,Currency&amp;$D36,Currency&amp;$E36,Permanent,Trigger,ObjectOverwrite)</f>
        <v>EurLiborSwapIfrFix30Y#0001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EurLiborSwapIfrFix31Y</v>
      </c>
      <c r="G37" s="41" t="str">
        <f>_xll.qlLiborSwap($F37,Currency,FixingType,$C37,Currency&amp;$D37,Currency&amp;$E37,Permanent,Trigger,ObjectOverwrite)</f>
        <v>EurLiborSwapIfrFix31Y#0001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EurLiborSwapIfrFix32Y</v>
      </c>
      <c r="G38" s="41" t="str">
        <f>_xll.qlLiborSwap($F38,Currency,FixingType,$C38,Currency&amp;$D38,Currency&amp;$E38,Permanent,Trigger,ObjectOverwrite)</f>
        <v>EurLiborSwapIfrFix32Y#0001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EurLiborSwapIfrFix33Y</v>
      </c>
      <c r="G39" s="41" t="str">
        <f>_xll.qlLiborSwap($F39,Currency,FixingType,$C39,Currency&amp;$D39,Currency&amp;$E39,Permanent,Trigger,ObjectOverwrite)</f>
        <v>EurLiborSwapIfrFix33Y#0001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EurLiborSwapIfrFix34Y</v>
      </c>
      <c r="G40" s="41" t="str">
        <f>_xll.qlLiborSwap($F40,Currency,FixingType,$C40,Currency&amp;$D40,Currency&amp;$E40,Permanent,Trigger,ObjectOverwrite)</f>
        <v>EurLiborSwapIfrFix34Y#0001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EurLiborSwapIfrFix35Y</v>
      </c>
      <c r="G41" s="41" t="str">
        <f>_xll.qlLiborSwap($F41,Currency,FixingType,$C41,Currency&amp;$D41,Currency&amp;$E41,Permanent,Trigger,ObjectOverwrite)</f>
        <v>EurLiborSwapIfrFix35Y#0001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EurLiborSwapIfrFix36Y</v>
      </c>
      <c r="G42" s="41" t="str">
        <f>_xll.qlLiborSwap($F42,Currency,FixingType,$C42,Currency&amp;$D42,Currency&amp;$E42,Permanent,Trigger,ObjectOverwrite)</f>
        <v>EurLiborSwapIfrFix36Y#0001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EurLiborSwapIfrFix37Y</v>
      </c>
      <c r="G43" s="41" t="str">
        <f>_xll.qlLiborSwap($F43,Currency,FixingType,$C43,Currency&amp;$D43,Currency&amp;$E43,Permanent,Trigger,ObjectOverwrite)</f>
        <v>EurLiborSwapIfrFix37Y#0001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EurLiborSwapIfrFix38Y</v>
      </c>
      <c r="G44" s="41" t="str">
        <f>_xll.qlLiborSwap($F44,Currency,FixingType,$C44,Currency&amp;$D44,Currency&amp;$E44,Permanent,Trigger,ObjectOverwrite)</f>
        <v>EurLiborSwapIfrFix38Y#0001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EurLiborSwapIfrFix39Y</v>
      </c>
      <c r="G45" s="41" t="str">
        <f>_xll.qlLiborSwap($F45,Currency,FixingType,$C45,Currency&amp;$D45,Currency&amp;$E45,Permanent,Trigger,ObjectOverwrite)</f>
        <v>EurLiborSwapIfrFix39Y#0001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EurLiborSwapIfrFix40Y</v>
      </c>
      <c r="G46" s="41" t="str">
        <f>_xll.qlLiborSwap($F46,Currency,FixingType,$C46,Currency&amp;$D46,Currency&amp;$E46,Permanent,Trigger,ObjectOverwrite)</f>
        <v>EurLiborSwapIfrFix40Y#0001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EurLiborSwapIfrFix41Y</v>
      </c>
      <c r="G47" s="41" t="str">
        <f>_xll.qlLiborSwap($F47,Currency,FixingType,$C47,Currency&amp;$D47,Currency&amp;$E47,Permanent,Trigger,ObjectOverwrite)</f>
        <v>EurLiborSwapIfrFix41Y#0001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EurLiborSwapIfrFix42Y</v>
      </c>
      <c r="G48" s="41" t="str">
        <f>_xll.qlLiborSwap($F48,Currency,FixingType,$C48,Currency&amp;$D48,Currency&amp;$E48,Permanent,Trigger,ObjectOverwrite)</f>
        <v>EurLiborSwapIfrFix42Y#0001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EurLiborSwapIfrFix43Y</v>
      </c>
      <c r="G49" s="41" t="str">
        <f>_xll.qlLiborSwap($F49,Currency,FixingType,$C49,Currency&amp;$D49,Currency&amp;$E49,Permanent,Trigger,ObjectOverwrite)</f>
        <v>EurLiborSwapIfrFix43Y#0001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EurLiborSwapIfrFix44Y</v>
      </c>
      <c r="G50" s="41" t="str">
        <f>_xll.qlLiborSwap($F50,Currency,FixingType,$C50,Currency&amp;$D50,Currency&amp;$E50,Permanent,Trigger,ObjectOverwrite)</f>
        <v>EurLiborSwapIfrFix44Y#0001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EurLiborSwapIfrFix45Y</v>
      </c>
      <c r="G51" s="41" t="str">
        <f>_xll.qlLiborSwap($F51,Currency,FixingType,$C51,Currency&amp;$D51,Currency&amp;$E51,Permanent,Trigger,ObjectOverwrite)</f>
        <v>EurLiborSwapIfrFix45Y#0001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EurLiborSwapIfrFix46Y</v>
      </c>
      <c r="G52" s="41" t="str">
        <f>_xll.qlLiborSwap($F52,Currency,FixingType,$C52,Currency&amp;$D52,Currency&amp;$E52,Permanent,Trigger,ObjectOverwrite)</f>
        <v>EurLiborSwapIfrFix46Y#0001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EurLiborSwapIfrFix47Y</v>
      </c>
      <c r="G53" s="41" t="str">
        <f>_xll.qlLiborSwap($F53,Currency,FixingType,$C53,Currency&amp;$D53,Currency&amp;$E53,Permanent,Trigger,ObjectOverwrite)</f>
        <v>EurLiborSwapIfrFix47Y#0001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EurLiborSwapIfrFix48Y</v>
      </c>
      <c r="G54" s="41" t="str">
        <f>_xll.qlLiborSwap($F54,Currency,FixingType,$C54,Currency&amp;$D54,Currency&amp;$E54,Permanent,Trigger,ObjectOverwrite)</f>
        <v>EurLiborSwapIfrFix48Y#0001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EurLiborSwapIfrFix49Y</v>
      </c>
      <c r="G55" s="41" t="str">
        <f>_xll.qlLiborSwap($F55,Currency,FixingType,$C55,Currency&amp;$D55,Currency&amp;$E55,Permanent,Trigger,ObjectOverwrite)</f>
        <v>EurLiborSwapIfrFix49Y#0001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EurLiborSwapIfrFix50Y</v>
      </c>
      <c r="G56" s="41" t="str">
        <f>_xll.qlLiborSwap($F56,Currency,FixingType,$C56,Currency&amp;$D56,Currency&amp;$E56,Permanent,Trigger,ObjectOverwrite)</f>
        <v>EurLiborSwapIfrFix50Y#0001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EurLiborSwapIfrFix51Y</v>
      </c>
      <c r="G57" s="41" t="str">
        <f>_xll.qlLiborSwap($F57,Currency,FixingType,$C57,Currency&amp;$D57,Currency&amp;$E57,Permanent,Trigger,ObjectOverwrite)</f>
        <v>EurLiborSwapIfrFix51Y#0001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EurLiborSwapIfrFix52Y</v>
      </c>
      <c r="G58" s="41" t="str">
        <f>_xll.qlLiborSwap($F58,Currency,FixingType,$C58,Currency&amp;$D58,Currency&amp;$E58,Permanent,Trigger,ObjectOverwrite)</f>
        <v>EurLiborSwapIfrFix52Y#0001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EurLiborSwapIfrFix53Y</v>
      </c>
      <c r="G59" s="41" t="str">
        <f>_xll.qlLiborSwap($F59,Currency,FixingType,$C59,Currency&amp;$D59,Currency&amp;$E59,Permanent,Trigger,ObjectOverwrite)</f>
        <v>EurLiborSwapIfrFix53Y#0001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EurLiborSwapIfrFix54Y</v>
      </c>
      <c r="G60" s="41" t="str">
        <f>_xll.qlLiborSwap($F60,Currency,FixingType,$C60,Currency&amp;$D60,Currency&amp;$E60,Permanent,Trigger,ObjectOverwrite)</f>
        <v>EurLiborSwapIfrFix54Y#0001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EurLiborSwapIfrFix55Y</v>
      </c>
      <c r="G61" s="41" t="str">
        <f>_xll.qlLiborSwap($F61,Currency,FixingType,$C61,Currency&amp;$D61,Currency&amp;$E61,Permanent,Trigger,ObjectOverwrite)</f>
        <v>EurLiborSwapIfrFix55Y#0001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EurLiborSwapIfrFix56Y</v>
      </c>
      <c r="G62" s="41" t="str">
        <f>_xll.qlLiborSwap($F62,Currency,FixingType,$C62,Currency&amp;$D62,Currency&amp;$E62,Permanent,Trigger,ObjectOverwrite)</f>
        <v>EurLiborSwapIfrFix56Y#0001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EurLiborSwapIfrFix57Y</v>
      </c>
      <c r="G63" s="41" t="str">
        <f>_xll.qlLiborSwap($F63,Currency,FixingType,$C63,Currency&amp;$D63,Currency&amp;$E63,Permanent,Trigger,ObjectOverwrite)</f>
        <v>EurLiborSwapIfrFix57Y#0001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EurLiborSwapIfrFix58Y</v>
      </c>
      <c r="G64" s="41" t="str">
        <f>_xll.qlLiborSwap($F64,Currency,FixingType,$C64,Currency&amp;$D64,Currency&amp;$E64,Permanent,Trigger,ObjectOverwrite)</f>
        <v>EurLiborSwapIfrFix58Y#0001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EurLiborSwapIfrFix59Y</v>
      </c>
      <c r="G65" s="41" t="str">
        <f>_xll.qlLiborSwap($F65,Currency,FixingType,$C65,Currency&amp;$D65,Currency&amp;$E65,Permanent,Trigger,ObjectOverwrite)</f>
        <v>EurLiborSwapIfrFix59Y#0001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EurLiborSwapIfrFix60Y</v>
      </c>
      <c r="G66" s="41" t="str">
        <f>_xll.qlLiborSwap($F66,Currency,FixingType,$C66,Currency&amp;$D66,Currency&amp;$E66,Permanent,Trigger,ObjectOverwrite)</f>
        <v>EurLiborSwapIfrFix60Y#0001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General Settings</vt:lpstr>
      <vt:lpstr>Libor</vt:lpstr>
      <vt:lpstr>LiborSwapIsdaFixA</vt:lpstr>
      <vt:lpstr>LiborSwapIsdaFixB</vt:lpstr>
      <vt:lpstr>LiborSwapIfrFix</vt:lpstr>
      <vt:lpstr>Currency</vt:lpstr>
      <vt:lpstr>Libor!FamilyName</vt:lpstr>
      <vt:lpstr>LiborSwapIfrFix!FamilyName</vt:lpstr>
      <vt:lpstr>LiborSwapIsdaFixA!FamilyName</vt:lpstr>
      <vt:lpstr>LiborSwapIsdaFixB!FamilyName</vt:lpstr>
      <vt:lpstr>Libor!FileName</vt:lpstr>
      <vt:lpstr>LiborSwapIfrFix!FileName</vt:lpstr>
      <vt:lpstr>LiborSwapIsdaFixA!FileName</vt:lpstr>
      <vt:lpstr>LiborSwapIsdaFixB!FileName</vt:lpstr>
      <vt:lpstr>FileOverwrite</vt:lpstr>
      <vt:lpstr>LiborSwapIfrFix!FixingType</vt:lpstr>
      <vt:lpstr>LiborSwapIsdaFixA!FixingType</vt:lpstr>
      <vt:lpstr>LiborSwapIsdaFixB!FixingType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2013-11-05T17:29:50Z</dcterms:modified>
</cp:coreProperties>
</file>