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5480" windowHeight="11640"/>
  </bookViews>
  <sheets>
    <sheet name="General Settings" sheetId="1" r:id="rId1"/>
  </sheets>
  <definedNames>
    <definedName name="Accuracy">'General Settings'!$D$17</definedName>
    <definedName name="CapFloorTermVolSurface">'General Settings'!$D$14</definedName>
    <definedName name="CapletStripper6M">'General Settings'!$D$20</definedName>
    <definedName name="Currency">'General Settings'!$D$19</definedName>
    <definedName name="FileOverwrite">'General Settings'!$D$9</definedName>
    <definedName name="Index">'General Settings'!$D$15</definedName>
    <definedName name="MaxIterations">'General Settings'!$D$18</definedName>
    <definedName name="ObjectOverwrite">'General Settings'!$D$6</definedName>
    <definedName name="Permanent">'General Settings'!$D$5</definedName>
    <definedName name="SerializationPath">'General Settings'!$D$8</definedName>
    <definedName name="Serialize">'General Settings'!$D$7</definedName>
    <definedName name="SwitchStrike">'General Settings'!$D$16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23" i="1" l="1"/>
  <c r="D16" i="1"/>
  <c r="D20" i="1"/>
  <c r="D21" i="1"/>
  <c r="B1" i="1"/>
  <c r="D24" i="1"/>
  <c r="D22" i="1"/>
</calcChain>
</file>

<file path=xl/sharedStrings.xml><?xml version="1.0" encoding="utf-8"?>
<sst xmlns="http://schemas.openxmlformats.org/spreadsheetml/2006/main" count="23" uniqueCount="22">
  <si>
    <t>Index</t>
  </si>
  <si>
    <t>Euribor6M</t>
  </si>
  <si>
    <t>Trigger</t>
  </si>
  <si>
    <t>Permanent</t>
  </si>
  <si>
    <t>Retrieve Error</t>
  </si>
  <si>
    <t>General Settings</t>
  </si>
  <si>
    <t>OptionletStripper6M</t>
  </si>
  <si>
    <t>CapFloor Term Volatility Surface</t>
  </si>
  <si>
    <t>EUR6MCapFloorTermVol</t>
  </si>
  <si>
    <t>Switch Strike</t>
  </si>
  <si>
    <t>SwitchStrike</t>
  </si>
  <si>
    <t>ObjectOverwrite</t>
  </si>
  <si>
    <t>Serialize</t>
  </si>
  <si>
    <t>SerializationPath</t>
  </si>
  <si>
    <t>FileOverwrite</t>
  </si>
  <si>
    <t>Additional Settings</t>
  </si>
  <si>
    <t>Serialization file name</t>
  </si>
  <si>
    <t>Accuracy</t>
  </si>
  <si>
    <t>MaxIterations</t>
  </si>
  <si>
    <t>Currency</t>
  </si>
  <si>
    <t>EUR</t>
  </si>
  <si>
    <t>C:\Users\erik\junk\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</si>
</sst>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%"/>
    <numFmt numFmtId="165" formatCode="0.0000%"/>
    <numFmt numFmtId="166" formatCode="ddd\,\ d\-mmm\-yyyy\,\ hh:mm:ss"/>
    <numFmt numFmtId="167" formatCode="0.0E+00"/>
  </numFmts>
  <fonts count="7" x14ac:knownFonts="1">
    <font>
      <sz val="10"/>
      <name val="Arial"/>
    </font>
    <font>
      <sz val="10"/>
      <name val="Arial"/>
    </font>
    <font>
      <sz val="8"/>
      <name val="MS Sans Serif"/>
      <family val="2"/>
    </font>
    <font>
      <sz val="8"/>
      <name val="Microsoft Sans Serif"/>
      <family val="2"/>
    </font>
    <font>
      <sz val="8"/>
      <name val="Arial"/>
    </font>
    <font>
      <sz val="8"/>
      <color indexed="10"/>
      <name val="Microsoft Sans Serif"/>
      <family val="2"/>
    </font>
    <font>
      <b/>
      <sz val="12"/>
      <name val="MS Sans Serif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55"/>
        <bgColor indexed="26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1" xfId="0" applyFont="1" applyFill="1" applyBorder="1"/>
    <xf numFmtId="0" fontId="3" fillId="2" borderId="0" xfId="0" applyFont="1" applyFill="1" applyBorder="1"/>
    <xf numFmtId="0" fontId="3" fillId="2" borderId="2" xfId="0" applyFont="1" applyFill="1" applyBorder="1"/>
    <xf numFmtId="15" fontId="3" fillId="2" borderId="2" xfId="0" applyNumberFormat="1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2" fillId="2" borderId="1" xfId="0" applyFont="1" applyFill="1" applyBorder="1"/>
    <xf numFmtId="0" fontId="2" fillId="2" borderId="2" xfId="0" applyFont="1" applyFill="1" applyBorder="1"/>
    <xf numFmtId="0" fontId="4" fillId="2" borderId="0" xfId="0" applyFont="1" applyFill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3" borderId="0" xfId="0" applyFill="1"/>
    <xf numFmtId="0" fontId="1" fillId="3" borderId="0" xfId="0" applyFont="1" applyFill="1"/>
    <xf numFmtId="0" fontId="2" fillId="3" borderId="6" xfId="0" applyFont="1" applyFill="1" applyBorder="1"/>
    <xf numFmtId="1" fontId="3" fillId="4" borderId="6" xfId="0" applyNumberFormat="1" applyFont="1" applyFill="1" applyBorder="1" applyAlignment="1" applyProtection="1">
      <alignment horizontal="center"/>
    </xf>
    <xf numFmtId="0" fontId="2" fillId="2" borderId="6" xfId="0" applyFont="1" applyFill="1" applyBorder="1" applyAlignment="1">
      <alignment horizontal="center"/>
    </xf>
    <xf numFmtId="165" fontId="2" fillId="2" borderId="6" xfId="0" applyNumberFormat="1" applyFont="1" applyFill="1" applyBorder="1" applyAlignment="1">
      <alignment horizontal="center"/>
    </xf>
    <xf numFmtId="167" fontId="2" fillId="2" borderId="6" xfId="0" applyNumberFormat="1" applyFont="1" applyFill="1" applyBorder="1" applyAlignment="1">
      <alignment horizontal="center"/>
    </xf>
    <xf numFmtId="0" fontId="2" fillId="3" borderId="3" xfId="0" applyFont="1" applyFill="1" applyBorder="1"/>
    <xf numFmtId="165" fontId="3" fillId="4" borderId="7" xfId="1" quotePrefix="1" applyNumberFormat="1" applyFont="1" applyFill="1" applyBorder="1" applyAlignment="1" applyProtection="1">
      <alignment horizontal="center"/>
    </xf>
    <xf numFmtId="0" fontId="2" fillId="3" borderId="8" xfId="0" applyFont="1" applyFill="1" applyBorder="1"/>
    <xf numFmtId="0" fontId="5" fillId="4" borderId="6" xfId="0" applyNumberFormat="1" applyFont="1" applyFill="1" applyBorder="1" applyAlignment="1" applyProtection="1"/>
    <xf numFmtId="0" fontId="2" fillId="3" borderId="9" xfId="0" applyFont="1" applyFill="1" applyBorder="1"/>
    <xf numFmtId="164" fontId="3" fillId="4" borderId="2" xfId="1" applyNumberFormat="1" applyFont="1" applyFill="1" applyBorder="1" applyAlignment="1" applyProtection="1">
      <alignment horizontal="center"/>
    </xf>
    <xf numFmtId="0" fontId="2" fillId="3" borderId="7" xfId="0" applyFont="1" applyFill="1" applyBorder="1"/>
    <xf numFmtId="0" fontId="3" fillId="4" borderId="5" xfId="1" applyNumberFormat="1" applyFont="1" applyFill="1" applyBorder="1" applyAlignment="1" applyProtection="1">
      <alignment horizontal="center"/>
    </xf>
    <xf numFmtId="0" fontId="3" fillId="3" borderId="6" xfId="0" applyNumberFormat="1" applyFont="1" applyFill="1" applyBorder="1"/>
    <xf numFmtId="166" fontId="3" fillId="5" borderId="10" xfId="0" quotePrefix="1" applyNumberFormat="1" applyFont="1" applyFill="1" applyBorder="1" applyAlignment="1" applyProtection="1">
      <alignment horizontal="center"/>
    </xf>
    <xf numFmtId="166" fontId="3" fillId="5" borderId="10" xfId="0" quotePrefix="1" applyNumberFormat="1" applyFont="1" applyFill="1" applyBorder="1" applyAlignment="1" applyProtection="1">
      <alignment horizontal="left"/>
    </xf>
    <xf numFmtId="0" fontId="6" fillId="6" borderId="8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53"/>
  <sheetViews>
    <sheetView tabSelected="1" workbookViewId="0">
      <selection activeCell="D4" sqref="D4"/>
    </sheetView>
  </sheetViews>
  <sheetFormatPr defaultRowHeight="12.75" x14ac:dyDescent="0.2"/>
  <cols>
    <col min="1" max="1" width="4.85546875" customWidth="1"/>
    <col min="2" max="2" width="4.140625" customWidth="1"/>
    <col min="3" max="3" width="22.85546875" bestFit="1" customWidth="1"/>
    <col min="4" max="4" width="90.7109375" bestFit="1" customWidth="1"/>
    <col min="5" max="5" width="4.5703125" customWidth="1"/>
  </cols>
  <sheetData>
    <row r="1" spans="1:256" s="17" customFormat="1" ht="15.75" customHeight="1" x14ac:dyDescent="0.2">
      <c r="B1" s="18" t="str">
        <f>_xll.qlxlVersion(TRUE,Trigger)</f>
        <v>QuantLibXL 1.2.0 - MS VC++ 9.0 - Multithreaded Dynamic Runtime library - Release Configuration - Jan 18 2013 12:11:06</v>
      </c>
    </row>
    <row r="2" spans="1:256" ht="15.75" x14ac:dyDescent="0.25">
      <c r="A2" s="17"/>
      <c r="B2" s="35" t="s">
        <v>5</v>
      </c>
      <c r="C2" s="36"/>
      <c r="D2" s="36"/>
      <c r="E2" s="3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</row>
    <row r="3" spans="1:256" x14ac:dyDescent="0.2">
      <c r="A3" s="17"/>
      <c r="B3" s="4"/>
      <c r="C3" s="5"/>
      <c r="D3" s="5"/>
      <c r="E3" s="6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</row>
    <row r="4" spans="1:256" x14ac:dyDescent="0.2">
      <c r="A4" s="17"/>
      <c r="B4" s="4"/>
      <c r="C4" s="32" t="s">
        <v>2</v>
      </c>
      <c r="D4" s="33"/>
      <c r="E4" s="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</row>
    <row r="5" spans="1:256" x14ac:dyDescent="0.2">
      <c r="A5" s="17"/>
      <c r="B5" s="4"/>
      <c r="C5" s="32" t="s">
        <v>3</v>
      </c>
      <c r="D5" s="33" t="b">
        <v>1</v>
      </c>
      <c r="E5" s="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</row>
    <row r="6" spans="1:256" x14ac:dyDescent="0.2">
      <c r="A6" s="17"/>
      <c r="B6" s="4"/>
      <c r="C6" s="32" t="s">
        <v>11</v>
      </c>
      <c r="D6" s="33" t="b">
        <v>0</v>
      </c>
      <c r="E6" s="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</row>
    <row r="7" spans="1:256" x14ac:dyDescent="0.2">
      <c r="A7" s="17"/>
      <c r="B7" s="4"/>
      <c r="C7" s="32" t="s">
        <v>12</v>
      </c>
      <c r="D7" s="33" t="b">
        <v>1</v>
      </c>
      <c r="E7" s="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</row>
    <row r="8" spans="1:256" x14ac:dyDescent="0.2">
      <c r="A8" s="17"/>
      <c r="B8" s="4"/>
      <c r="C8" s="32" t="s">
        <v>13</v>
      </c>
      <c r="D8" s="34" t="s">
        <v>21</v>
      </c>
      <c r="E8" s="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</row>
    <row r="9" spans="1:256" x14ac:dyDescent="0.2">
      <c r="A9" s="17"/>
      <c r="B9" s="4"/>
      <c r="C9" s="32" t="s">
        <v>14</v>
      </c>
      <c r="D9" s="33" t="b">
        <v>1</v>
      </c>
      <c r="E9" s="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</row>
    <row r="10" spans="1:256" x14ac:dyDescent="0.2">
      <c r="A10" s="17"/>
      <c r="B10" s="8"/>
      <c r="C10" s="9"/>
      <c r="D10" s="9"/>
      <c r="E10" s="10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</row>
    <row r="11" spans="1:256" s="17" customFormat="1" x14ac:dyDescent="0.2"/>
    <row r="12" spans="1:256" ht="15.75" x14ac:dyDescent="0.25">
      <c r="A12" s="17"/>
      <c r="B12" s="35" t="s">
        <v>15</v>
      </c>
      <c r="C12" s="36"/>
      <c r="D12" s="36"/>
      <c r="E12" s="3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17"/>
      <c r="IV12" s="17"/>
    </row>
    <row r="13" spans="1:256" x14ac:dyDescent="0.2">
      <c r="A13" s="17"/>
      <c r="B13" s="2"/>
      <c r="C13" s="1"/>
      <c r="D13" s="1"/>
      <c r="E13" s="3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</row>
    <row r="14" spans="1:256" x14ac:dyDescent="0.2">
      <c r="A14" s="17"/>
      <c r="B14" s="2"/>
      <c r="C14" s="19" t="s">
        <v>7</v>
      </c>
      <c r="D14" s="20" t="s">
        <v>8</v>
      </c>
      <c r="E14" s="3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  <c r="IU14" s="17"/>
      <c r="IV14" s="17"/>
    </row>
    <row r="15" spans="1:256" x14ac:dyDescent="0.2">
      <c r="A15" s="17"/>
      <c r="B15" s="2"/>
      <c r="C15" s="19" t="s">
        <v>0</v>
      </c>
      <c r="D15" s="21" t="s">
        <v>1</v>
      </c>
      <c r="E15" s="3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</row>
    <row r="16" spans="1:256" x14ac:dyDescent="0.2">
      <c r="A16" s="17"/>
      <c r="B16" s="2"/>
      <c r="C16" s="19" t="s">
        <v>9</v>
      </c>
      <c r="D16" s="22" t="e">
        <f>NA()</f>
        <v>#N/A</v>
      </c>
      <c r="E16" s="3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</row>
    <row r="17" spans="1:256" x14ac:dyDescent="0.2">
      <c r="A17" s="17"/>
      <c r="B17" s="2"/>
      <c r="C17" s="19" t="s">
        <v>17</v>
      </c>
      <c r="D17" s="23">
        <v>1E-8</v>
      </c>
      <c r="E17" s="3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</row>
    <row r="18" spans="1:256" x14ac:dyDescent="0.2">
      <c r="A18" s="17"/>
      <c r="B18" s="2"/>
      <c r="C18" s="19" t="s">
        <v>18</v>
      </c>
      <c r="D18" s="23"/>
      <c r="E18" s="3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  <c r="IU18" s="17"/>
      <c r="IV18" s="17"/>
    </row>
    <row r="19" spans="1:256" x14ac:dyDescent="0.2">
      <c r="A19" s="17"/>
      <c r="B19" s="2"/>
      <c r="C19" s="19" t="s">
        <v>19</v>
      </c>
      <c r="D19" s="23" t="s">
        <v>20</v>
      </c>
      <c r="E19" s="3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</row>
    <row r="20" spans="1:256" x14ac:dyDescent="0.2">
      <c r="A20" s="17"/>
      <c r="B20" s="2"/>
      <c r="C20" s="19" t="s">
        <v>6</v>
      </c>
      <c r="D20" s="20" t="e">
        <f>_xll.qlOptionletStripper1(Currency&amp;C20,CapFloorTermVolSurface,D15,SwitchStrike,Accuracy,MaxIterations,Permanent,Trigger,ObjectOverwrite)</f>
        <v>#NUM!</v>
      </c>
      <c r="E20" s="3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</row>
    <row r="21" spans="1:256" x14ac:dyDescent="0.2">
      <c r="A21" s="17"/>
      <c r="B21" s="2"/>
      <c r="C21" s="24" t="s">
        <v>10</v>
      </c>
      <c r="D21" s="25" t="e">
        <f>_xll.qlOptionletStripper1SwitchStrike(CapletStripper6M)</f>
        <v>#VALUE!</v>
      </c>
      <c r="E21" s="3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</row>
    <row r="22" spans="1:256" x14ac:dyDescent="0.2">
      <c r="A22" s="17"/>
      <c r="B22" s="2"/>
      <c r="C22" s="26" t="s">
        <v>4</v>
      </c>
      <c r="D22" s="27" t="str">
        <f ca="1">IF(ISERROR(CapletStripper6M),_xll.ohRangeRetrieveError(CapletStripper6M),_xll.ohRangeRetrieveError(D21))</f>
        <v/>
      </c>
      <c r="E22" s="3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</row>
    <row r="23" spans="1:256" s="13" customFormat="1" x14ac:dyDescent="0.2">
      <c r="A23" s="17"/>
      <c r="B23" s="11"/>
      <c r="C23" s="28" t="s">
        <v>16</v>
      </c>
      <c r="D23" s="29" t="str">
        <f>Currency&amp;"_020_OptionletStripper_6M.xml"</f>
        <v>EUR_020_OptionletStripper_6M.xml</v>
      </c>
      <c r="E23" s="12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</row>
    <row r="24" spans="1:256" s="13" customFormat="1" x14ac:dyDescent="0.2">
      <c r="A24" s="17"/>
      <c r="B24" s="11"/>
      <c r="C24" s="30" t="s">
        <v>12</v>
      </c>
      <c r="D24" s="31" t="e">
        <f>IF(Serialize,_xll.ohObjectSave(CapletStripper6M,SerializationPath&amp;D23,FileOverwrite,Serialize),"--")</f>
        <v>#NUM!</v>
      </c>
      <c r="E24" s="12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7"/>
      <c r="IV24" s="17"/>
    </row>
    <row r="25" spans="1:256" s="13" customFormat="1" x14ac:dyDescent="0.2">
      <c r="A25" s="17"/>
      <c r="B25" s="14"/>
      <c r="C25" s="15"/>
      <c r="D25" s="15"/>
      <c r="E25" s="16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</row>
    <row r="26" spans="1:256" s="17" customFormat="1" x14ac:dyDescent="0.2"/>
    <row r="27" spans="1:256" s="17" customFormat="1" x14ac:dyDescent="0.2"/>
    <row r="28" spans="1:256" s="17" customFormat="1" x14ac:dyDescent="0.2"/>
    <row r="29" spans="1:256" s="17" customFormat="1" x14ac:dyDescent="0.2"/>
    <row r="30" spans="1:256" s="17" customFormat="1" x14ac:dyDescent="0.2"/>
    <row r="31" spans="1:256" s="17" customFormat="1" x14ac:dyDescent="0.2"/>
    <row r="32" spans="1:256" s="17" customFormat="1" x14ac:dyDescent="0.2"/>
    <row r="33" s="17" customFormat="1" x14ac:dyDescent="0.2"/>
    <row r="34" s="17" customFormat="1" x14ac:dyDescent="0.2"/>
    <row r="35" s="17" customFormat="1" x14ac:dyDescent="0.2"/>
    <row r="36" s="17" customFormat="1" x14ac:dyDescent="0.2"/>
    <row r="37" s="17" customFormat="1" x14ac:dyDescent="0.2"/>
    <row r="38" s="17" customFormat="1" x14ac:dyDescent="0.2"/>
    <row r="39" s="17" customFormat="1" x14ac:dyDescent="0.2"/>
    <row r="40" s="17" customFormat="1" x14ac:dyDescent="0.2"/>
    <row r="41" s="17" customFormat="1" x14ac:dyDescent="0.2"/>
    <row r="42" s="17" customFormat="1" x14ac:dyDescent="0.2"/>
    <row r="43" s="17" customFormat="1" x14ac:dyDescent="0.2"/>
    <row r="44" s="17" customFormat="1" x14ac:dyDescent="0.2"/>
    <row r="45" s="17" customFormat="1" x14ac:dyDescent="0.2"/>
    <row r="46" s="17" customFormat="1" x14ac:dyDescent="0.2"/>
    <row r="47" s="17" customFormat="1" x14ac:dyDescent="0.2"/>
    <row r="48" s="17" customFormat="1" x14ac:dyDescent="0.2"/>
    <row r="49" s="17" customFormat="1" x14ac:dyDescent="0.2"/>
    <row r="50" s="17" customFormat="1" x14ac:dyDescent="0.2"/>
    <row r="51" s="17" customFormat="1" x14ac:dyDescent="0.2"/>
    <row r="52" s="17" customFormat="1" x14ac:dyDescent="0.2"/>
    <row r="53" s="17" customFormat="1" x14ac:dyDescent="0.2"/>
  </sheetData>
  <mergeCells count="2">
    <mergeCell ref="B12:E12"/>
    <mergeCell ref="B2:E2"/>
  </mergeCells>
  <phoneticPr fontId="4" type="noConversion"/>
  <dataValidations count="2">
    <dataValidation type="list" allowBlank="1" showInputMessage="1" showErrorMessage="1" sqref="D15">
      <formula1>"EuriborSW,Euribor2W,Euribor3W,Euribor1M,Euribor2M,Euribor3M,Euribor4M,Euribor5M,Euribor6M,Euribor7M,Euribor8M,Euribor9M,Euribor10M,Euribor11M,Euribor1Y"</formula1>
    </dataValidation>
    <dataValidation type="list" allowBlank="1" showInputMessage="1" showErrorMessage="1" sqref="D19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General Settings</vt:lpstr>
      <vt:lpstr>Accuracy</vt:lpstr>
      <vt:lpstr>CapFloorTermVolSurface</vt:lpstr>
      <vt:lpstr>CapletStripper6M</vt:lpstr>
      <vt:lpstr>Currency</vt:lpstr>
      <vt:lpstr>FileOverwrite</vt:lpstr>
      <vt:lpstr>Index</vt:lpstr>
      <vt:lpstr>MaxIterations</vt:lpstr>
      <vt:lpstr>ObjectOverwrite</vt:lpstr>
      <vt:lpstr>Permanent</vt:lpstr>
      <vt:lpstr>SerializationPath</vt:lpstr>
      <vt:lpstr>Serialize</vt:lpstr>
      <vt:lpstr>SwitchStrike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dcterms:created xsi:type="dcterms:W3CDTF">2007-09-11T10:42:10Z</dcterms:created>
  <dcterms:modified xsi:type="dcterms:W3CDTF">2013-11-05T17:30:51Z</dcterms:modified>
</cp:coreProperties>
</file>