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80" windowHeight="11640"/>
  </bookViews>
  <sheets>
    <sheet name="General Settings" sheetId="1" r:id="rId1"/>
  </sheets>
  <definedNames>
    <definedName name="CapFloorTermVolCurve">'General Settings'!$D$15</definedName>
    <definedName name="Currency">'General Settings'!$D$14</definedName>
    <definedName name="FileOverwrite">'General Settings'!$D$9</definedName>
    <definedName name="ObjectOverwrite">'General Settings'!$D$6</definedName>
    <definedName name="OptionletStripper1">'General Settings'!$D$16</definedName>
    <definedName name="OptionletStripper2">'General Settings'!$D$17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20" i="1" l="1"/>
  <c r="D16" i="1"/>
  <c r="D15" i="1"/>
  <c r="B1" i="1"/>
  <c r="D17" i="1"/>
  <c r="D18" i="1"/>
  <c r="D21" i="1"/>
  <c r="D19" i="1"/>
</calcChain>
</file>

<file path=xl/sharedStrings.xml><?xml version="1.0" encoding="utf-8"?>
<sst xmlns="http://schemas.openxmlformats.org/spreadsheetml/2006/main" count="18" uniqueCount="17">
  <si>
    <t>Trigger</t>
  </si>
  <si>
    <t>Permanent</t>
  </si>
  <si>
    <t>Retrieve Error</t>
  </si>
  <si>
    <t>General Settings</t>
  </si>
  <si>
    <t>Test OptionletStripper6M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</si>
  <si>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</si>
  <si>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</si>
  <si>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</si>
  <si>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</si>
  <si>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</si>
  <si>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</si>
  <si>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</si>
  <si>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CapFloorTermVolCurve</t>
  </si>
  <si>
    <t>OptionletStripper1</t>
  </si>
  <si>
    <t>Currency</t>
  </si>
  <si>
    <t>EUR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</si>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</sst>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7" x14ac:knownFonts="1">
    <font>
      <sz val="10"/>
      <name val="Arial"/>
    </font>
    <font>
      <sz val="10"/>
      <name val="Arial"/>
    </font>
    <font>
      <sz val="8"/>
      <name val="MS Sans Serif"/>
      <family val="2"/>
    </font>
    <font>
      <sz val="8"/>
      <name val="Microsoft Sans Serif"/>
      <family val="2"/>
    </font>
    <font>
      <sz val="8"/>
      <name val="Arial"/>
    </font>
    <font>
      <sz val="8"/>
      <color indexed="10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1" fillId="3" borderId="0" xfId="0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15" fontId="3" fillId="2" borderId="2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1" fontId="3" fillId="4" borderId="6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3" xfId="0" applyFont="1" applyFill="1" applyBorder="1"/>
    <xf numFmtId="165" fontId="3" fillId="4" borderId="7" xfId="1" applyNumberFormat="1" applyFont="1" applyFill="1" applyBorder="1" applyAlignment="1" applyProtection="1">
      <alignment horizontal="center"/>
    </xf>
    <xf numFmtId="0" fontId="2" fillId="3" borderId="8" xfId="0" applyFont="1" applyFill="1" applyBorder="1"/>
    <xf numFmtId="0" fontId="5" fillId="4" borderId="6" xfId="0" applyNumberFormat="1" applyFont="1" applyFill="1" applyBorder="1" applyAlignment="1" applyProtection="1"/>
    <xf numFmtId="0" fontId="2" fillId="3" borderId="9" xfId="0" applyFont="1" applyFill="1" applyBorder="1"/>
    <xf numFmtId="164" fontId="3" fillId="4" borderId="2" xfId="1" applyNumberFormat="1" applyFont="1" applyFill="1" applyBorder="1" applyAlignment="1" applyProtection="1">
      <alignment horizontal="center"/>
    </xf>
    <xf numFmtId="0" fontId="2" fillId="3" borderId="7" xfId="0" applyFont="1" applyFill="1" applyBorder="1"/>
    <xf numFmtId="0" fontId="3" fillId="4" borderId="5" xfId="1" applyNumberFormat="1" applyFont="1" applyFill="1" applyBorder="1" applyAlignment="1" applyProtection="1">
      <alignment horizontal="center"/>
    </xf>
    <xf numFmtId="0" fontId="3" fillId="3" borderId="6" xfId="0" applyNumberFormat="1" applyFont="1" applyFill="1" applyBorder="1"/>
    <xf numFmtId="166" fontId="3" fillId="5" borderId="10" xfId="0" quotePrefix="1" applyNumberFormat="1" applyFont="1" applyFill="1" applyBorder="1" applyAlignment="1" applyProtection="1">
      <alignment horizontal="center"/>
    </xf>
    <xf numFmtId="166" fontId="3" fillId="5" borderId="10" xfId="0" quotePrefix="1" applyNumberFormat="1" applyFont="1" applyFill="1" applyBorder="1" applyAlignment="1" applyProtection="1">
      <alignment horizontal="left"/>
    </xf>
    <xf numFmtId="0" fontId="6" fillId="6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9"/>
  <sheetViews>
    <sheetView tabSelected="1" workbookViewId="0">
      <selection activeCell="D4" sqref="D4"/>
    </sheetView>
  </sheetViews>
  <sheetFormatPr defaultRowHeight="12.75" x14ac:dyDescent="0.2"/>
  <cols>
    <col min="1" max="1" width="4.85546875" customWidth="1"/>
    <col min="2" max="2" width="4.140625" customWidth="1"/>
    <col min="3" max="3" width="18.7109375" bestFit="1" customWidth="1"/>
    <col min="4" max="4" width="83.7109375" bestFit="1" customWidth="1"/>
    <col min="5" max="5" width="4.85546875" customWidth="1"/>
  </cols>
  <sheetData>
    <row r="1" spans="2:5" s="4" customFormat="1" ht="15.75" customHeight="1" x14ac:dyDescent="0.2">
      <c r="B1" s="5" t="str">
        <f>_xll.qlxlVersion(TRUE,Trigger)</f>
        <v>QuantLibXL 1.2.0 - MS VC++ 9.0 - Multithreaded Dynamic Runtime library - Release Configuration - Jan 18 2013 12:11:06</v>
      </c>
    </row>
    <row r="2" spans="2:5" s="4" customFormat="1" ht="15.75" x14ac:dyDescent="0.25">
      <c r="B2" s="33" t="s">
        <v>3</v>
      </c>
      <c r="C2" s="34"/>
      <c r="D2" s="34"/>
      <c r="E2" s="35"/>
    </row>
    <row r="3" spans="2:5" s="4" customFormat="1" x14ac:dyDescent="0.2">
      <c r="B3" s="6"/>
      <c r="C3" s="7"/>
      <c r="D3" s="7"/>
      <c r="E3" s="8"/>
    </row>
    <row r="4" spans="2:5" s="4" customFormat="1" x14ac:dyDescent="0.2">
      <c r="B4" s="6"/>
      <c r="C4" s="30" t="s">
        <v>0</v>
      </c>
      <c r="D4" s="31"/>
      <c r="E4" s="9"/>
    </row>
    <row r="5" spans="2:5" s="4" customFormat="1" x14ac:dyDescent="0.2">
      <c r="B5" s="6"/>
      <c r="C5" s="30" t="s">
        <v>1</v>
      </c>
      <c r="D5" s="31" t="b">
        <v>1</v>
      </c>
      <c r="E5" s="9"/>
    </row>
    <row r="6" spans="2:5" s="4" customFormat="1" x14ac:dyDescent="0.2">
      <c r="B6" s="6"/>
      <c r="C6" s="30" t="s">
        <v>6</v>
      </c>
      <c r="D6" s="31" t="b">
        <v>0</v>
      </c>
      <c r="E6" s="9"/>
    </row>
    <row r="7" spans="2:5" s="4" customFormat="1" x14ac:dyDescent="0.2">
      <c r="B7" s="6"/>
      <c r="C7" s="30" t="s">
        <v>7</v>
      </c>
      <c r="D7" s="31" t="b">
        <v>1</v>
      </c>
      <c r="E7" s="9"/>
    </row>
    <row r="8" spans="2:5" s="4" customFormat="1" x14ac:dyDescent="0.2">
      <c r="B8" s="6"/>
      <c r="C8" s="30" t="s">
        <v>8</v>
      </c>
      <c r="D8" s="32" t="s">
        <v>16</v>
      </c>
      <c r="E8" s="9"/>
    </row>
    <row r="9" spans="2:5" s="4" customFormat="1" x14ac:dyDescent="0.2">
      <c r="B9" s="6"/>
      <c r="C9" s="30" t="s">
        <v>9</v>
      </c>
      <c r="D9" s="31" t="b">
        <v>1</v>
      </c>
      <c r="E9" s="9"/>
    </row>
    <row r="10" spans="2:5" s="4" customFormat="1" x14ac:dyDescent="0.2">
      <c r="B10" s="10"/>
      <c r="C10" s="11"/>
      <c r="D10" s="11"/>
      <c r="E10" s="12"/>
    </row>
    <row r="11" spans="2:5" s="4" customFormat="1" x14ac:dyDescent="0.2"/>
    <row r="12" spans="2:5" s="4" customFormat="1" ht="15.75" x14ac:dyDescent="0.25">
      <c r="B12" s="33" t="s">
        <v>10</v>
      </c>
      <c r="C12" s="34"/>
      <c r="D12" s="34"/>
      <c r="E12" s="35"/>
    </row>
    <row r="13" spans="2:5" s="4" customFormat="1" x14ac:dyDescent="0.2">
      <c r="B13" s="2"/>
      <c r="C13" s="1"/>
      <c r="D13" s="1"/>
      <c r="E13" s="3"/>
    </row>
    <row r="14" spans="2:5" s="4" customFormat="1" x14ac:dyDescent="0.2">
      <c r="B14" s="2"/>
      <c r="C14" s="19" t="s">
        <v>14</v>
      </c>
      <c r="D14" s="21" t="s">
        <v>15</v>
      </c>
      <c r="E14" s="3"/>
    </row>
    <row r="15" spans="2:5" s="4" customFormat="1" x14ac:dyDescent="0.2">
      <c r="B15" s="2"/>
      <c r="C15" s="19" t="s">
        <v>12</v>
      </c>
      <c r="D15" s="20" t="str">
        <f>Currency&amp;"6MCapFloorAtmTermVol"</f>
        <v>EUR6MCapFloorAtmTermVol</v>
      </c>
      <c r="E15" s="3"/>
    </row>
    <row r="16" spans="2:5" s="4" customFormat="1" x14ac:dyDescent="0.2">
      <c r="B16" s="2"/>
      <c r="C16" s="19" t="s">
        <v>13</v>
      </c>
      <c r="D16" s="21" t="str">
        <f>Currency&amp;"OptionletStripper6M"</f>
        <v>EUROptionletStripper6M</v>
      </c>
      <c r="E16" s="3"/>
    </row>
    <row r="17" spans="1:256" s="4" customFormat="1" x14ac:dyDescent="0.2">
      <c r="B17" s="2"/>
      <c r="C17" s="19" t="s">
        <v>5</v>
      </c>
      <c r="D17" s="20" t="e">
        <f>_xll.qlOptionletStripper2(Currency&amp;C17,OptionletStripper1,CapFloorTermVolCurve,Permanent,Trigger,ObjectOverwrite)</f>
        <v>#NUM!</v>
      </c>
      <c r="E17" s="3"/>
    </row>
    <row r="18" spans="1:256" s="4" customFormat="1" x14ac:dyDescent="0.2">
      <c r="B18" s="2"/>
      <c r="C18" s="22" t="s">
        <v>4</v>
      </c>
      <c r="D18" s="23" t="e">
        <f>_xll.qlOptionletStripper2AtmCapFloorStrikes(OptionletStripper2)</f>
        <v>#VALUE!</v>
      </c>
      <c r="E18" s="3"/>
    </row>
    <row r="19" spans="1:256" s="4" customFormat="1" x14ac:dyDescent="0.2">
      <c r="B19" s="2"/>
      <c r="C19" s="24" t="s">
        <v>2</v>
      </c>
      <c r="D19" s="25" t="str">
        <f ca="1">IF(ISERROR(OptionletStripper2),_xll.ohRangeRetrieveError(OptionletStripper2),_xll.ohRangeRetrieveError(D18))</f>
        <v/>
      </c>
      <c r="E19" s="3"/>
    </row>
    <row r="20" spans="1:256" s="15" customFormat="1" x14ac:dyDescent="0.2">
      <c r="A20" s="4"/>
      <c r="B20" s="13"/>
      <c r="C20" s="26" t="s">
        <v>11</v>
      </c>
      <c r="D20" s="27" t="str">
        <f>Currency&amp;"_030_OptionletStripper_6M_ATM.xml"</f>
        <v>EUR_030_OptionletStripper_6M_ATM.xml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 x14ac:dyDescent="0.2">
      <c r="A21" s="4"/>
      <c r="B21" s="13"/>
      <c r="C21" s="28" t="s">
        <v>7</v>
      </c>
      <c r="D21" s="29" t="e">
        <f>IF(Serialize,_xll.ohObjectSave(OptionletStripper2,SerializationPath&amp;D20,FileOverwrite,Serialize),"--")</f>
        <v>#NUM!</v>
      </c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15" customFormat="1" x14ac:dyDescent="0.2">
      <c r="A22" s="4"/>
      <c r="B22" s="16"/>
      <c r="C22" s="17"/>
      <c r="D22" s="17"/>
      <c r="E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4" customFormat="1" x14ac:dyDescent="0.2"/>
    <row r="24" spans="1:256" s="4" customFormat="1" x14ac:dyDescent="0.2"/>
    <row r="25" spans="1:256" s="4" customFormat="1" x14ac:dyDescent="0.2"/>
    <row r="26" spans="1:256" s="4" customFormat="1" x14ac:dyDescent="0.2"/>
    <row r="27" spans="1:256" s="4" customFormat="1" x14ac:dyDescent="0.2"/>
    <row r="28" spans="1:256" s="4" customFormat="1" x14ac:dyDescent="0.2"/>
    <row r="29" spans="1:256" s="4" customFormat="1" x14ac:dyDescent="0.2"/>
    <row r="30" spans="1:256" s="4" customFormat="1" x14ac:dyDescent="0.2"/>
    <row r="31" spans="1:256" s="4" customFormat="1" x14ac:dyDescent="0.2"/>
    <row r="32" spans="1:256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CapFloorTermVolCurve</vt:lpstr>
      <vt:lpstr>Currency</vt:lpstr>
      <vt:lpstr>FileOverwrite</vt:lpstr>
      <vt:lpstr>ObjectOverwrite</vt:lpstr>
      <vt:lpstr>OptionletStripper1</vt:lpstr>
      <vt:lpstr>OptionletStripper2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2007-09-11T10:42:10Z</dcterms:created>
  <dcterms:modified xsi:type="dcterms:W3CDTF">2013-11-05T17:30:53Z</dcterms:modified>
</cp:coreProperties>
</file>