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35"/>
  </bookViews>
  <sheets>
    <sheet name="General Settings" sheetId="2" r:id="rId1"/>
    <sheet name="CmsSpreadsQuotes" sheetId="4" r:id="rId2"/>
  </sheets>
  <definedNames>
    <definedName name="Currency">'General Settings'!$D$15</definedName>
    <definedName name="FileOverwrite">'General Settings'!$D$9</definedName>
    <definedName name="HandlePrefix">CmsSpreadsQuotes!#REF!</definedName>
    <definedName name="ObjectOverwrite">'General Settings'!$D$6</definedName>
    <definedName name="Permanent">'General Settings'!$D$5</definedName>
    <definedName name="QuoteSuffix">'General Settings'!$D$16</definedName>
    <definedName name="SerializationPath">'General Settings'!$D$8</definedName>
    <definedName name="Serialize">'General Settings'!$D$7</definedName>
    <definedName name="Source">'General Settings'!$D$14</definedName>
    <definedName name="TickValue">'General Settings'!$D$17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4" l="1"/>
  <c r="B15" i="4"/>
  <c r="B14" i="4"/>
  <c r="B13" i="4"/>
  <c r="B12" i="4"/>
  <c r="B11" i="4"/>
  <c r="I10" i="4"/>
  <c r="E10" i="4"/>
  <c r="K9" i="4"/>
  <c r="G9" i="4"/>
  <c r="C9" i="4"/>
  <c r="I8" i="4"/>
  <c r="E8" i="4"/>
  <c r="K7" i="4"/>
  <c r="G7" i="4"/>
  <c r="C7" i="4"/>
  <c r="I6" i="4"/>
  <c r="E6" i="4"/>
  <c r="I15" i="4"/>
  <c r="E15" i="4"/>
  <c r="K14" i="4"/>
  <c r="G14" i="4"/>
  <c r="C14" i="4"/>
  <c r="I13" i="4"/>
  <c r="E13" i="4"/>
  <c r="K12" i="4"/>
  <c r="C12" i="4"/>
  <c r="I11" i="4"/>
  <c r="E11" i="4"/>
  <c r="L10" i="4"/>
  <c r="H10" i="4"/>
  <c r="J9" i="4"/>
  <c r="F9" i="4"/>
  <c r="L8" i="4"/>
  <c r="D8" i="4"/>
  <c r="F7" i="4"/>
  <c r="L6" i="4"/>
  <c r="D6" i="4"/>
  <c r="L15" i="4"/>
  <c r="J14" i="4"/>
  <c r="L13" i="4"/>
  <c r="D13" i="4"/>
  <c r="L11" i="4"/>
  <c r="D11" i="4"/>
  <c r="K10" i="4"/>
  <c r="C10" i="4"/>
  <c r="E9" i="4"/>
  <c r="G8" i="4"/>
  <c r="I7" i="4"/>
  <c r="K6" i="4"/>
  <c r="G6" i="4"/>
  <c r="E14" i="4"/>
  <c r="G13" i="4"/>
  <c r="I12" i="4"/>
  <c r="K11" i="4"/>
  <c r="F10" i="4"/>
  <c r="L9" i="4"/>
  <c r="J8" i="4"/>
  <c r="L7" i="4"/>
  <c r="D7" i="4"/>
  <c r="F6" i="4"/>
  <c r="F11" i="4"/>
  <c r="G12" i="4"/>
  <c r="D10" i="4"/>
  <c r="D15" i="4" s="1"/>
  <c r="H8" i="4"/>
  <c r="J7" i="4"/>
  <c r="J12" i="4" s="1"/>
  <c r="H6" i="4"/>
  <c r="H15" i="4"/>
  <c r="F14" i="4"/>
  <c r="H13" i="4"/>
  <c r="F12" i="4"/>
  <c r="H11" i="4"/>
  <c r="B1" i="2"/>
  <c r="G10" i="4"/>
  <c r="I9" i="4"/>
  <c r="K8" i="4"/>
  <c r="C8" i="4"/>
  <c r="E7" i="4"/>
  <c r="C6" i="4"/>
  <c r="C11" i="4" s="1"/>
  <c r="K15" i="4"/>
  <c r="G15" i="4"/>
  <c r="C15" i="4"/>
  <c r="I14" i="4"/>
  <c r="K13" i="4"/>
  <c r="C13" i="4"/>
  <c r="E12" i="4"/>
  <c r="G11" i="4"/>
  <c r="J10" i="4"/>
  <c r="H9" i="4"/>
  <c r="H14" i="4" s="1"/>
  <c r="F8" i="4"/>
  <c r="F13" i="4" s="1"/>
  <c r="H7" i="4"/>
  <c r="H12" i="4" s="1"/>
  <c r="J6" i="4"/>
  <c r="J15" i="4"/>
  <c r="F15" i="4"/>
  <c r="L14" i="4"/>
  <c r="L12" i="4"/>
  <c r="D12" i="4"/>
  <c r="D9" i="4"/>
  <c r="D14" i="4" s="1"/>
  <c r="J13" i="4"/>
  <c r="J11" i="4"/>
  <c r="D2" i="4" l="1"/>
</calcChain>
</file>

<file path=xl/sharedStrings.xml><?xml version="1.0" encoding="utf-8"?>
<sst xmlns="http://schemas.openxmlformats.org/spreadsheetml/2006/main" count="43" uniqueCount="25">
  <si>
    <t>Currency</t>
  </si>
  <si>
    <t>EUR</t>
  </si>
  <si>
    <t>10Y</t>
  </si>
  <si>
    <t>15Y</t>
  </si>
  <si>
    <t>20Y</t>
  </si>
  <si>
    <t>30Y</t>
  </si>
  <si>
    <t>Permanent</t>
  </si>
  <si>
    <t>Trigger</t>
  </si>
  <si>
    <t>2Y</t>
  </si>
  <si>
    <t>5Y</t>
  </si>
  <si>
    <t>Source</t>
  </si>
  <si>
    <t>CMS01</t>
  </si>
  <si>
    <t>General Settings</t>
  </si>
  <si>
    <t>ObjectOverwrite</t>
  </si>
  <si>
    <t>Serialize</t>
  </si>
  <si>
    <t>SerializationPath</t>
  </si>
  <si>
    <t>FileOverwrite</t>
  </si>
  <si>
    <t>Additional Settings</t>
  </si>
  <si>
    <t>File name</t>
  </si>
  <si>
    <t>QuoteSuffix</t>
  </si>
  <si>
    <t>_Quote</t>
  </si>
  <si>
    <t>bid</t>
  </si>
  <si>
    <t>ask</t>
  </si>
  <si>
    <t>TickValue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</si>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</sst>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ddd\,\ d\-mmm\-yyyy\,\ hh:mm:ss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b/>
      <sz val="8"/>
      <name val="Arial"/>
    </font>
    <font>
      <b/>
      <sz val="8"/>
      <name val="Arial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8" fillId="3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15" fontId="8" fillId="3" borderId="5" xfId="0" applyNumberFormat="1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4" borderId="6" xfId="0" applyNumberFormat="1" applyFont="1" applyFill="1" applyBorder="1"/>
    <xf numFmtId="166" fontId="8" fillId="5" borderId="7" xfId="0" quotePrefix="1" applyNumberFormat="1" applyFont="1" applyFill="1" applyBorder="1" applyAlignment="1" applyProtection="1">
      <alignment horizontal="center"/>
    </xf>
    <xf numFmtId="166" fontId="8" fillId="5" borderId="7" xfId="0" applyNumberFormat="1" applyFont="1" applyFill="1" applyBorder="1" applyAlignment="1" applyProtection="1">
      <alignment horizontal="center"/>
    </xf>
    <xf numFmtId="165" fontId="8" fillId="5" borderId="7" xfId="0" quotePrefix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10" fontId="7" fillId="0" borderId="8" xfId="1" applyNumberFormat="1" applyFont="1" applyFill="1" applyBorder="1" applyAlignment="1">
      <alignment horizontal="center"/>
    </xf>
    <xf numFmtId="10" fontId="7" fillId="0" borderId="1" xfId="1" applyNumberFormat="1" applyFont="1" applyFill="1" applyBorder="1" applyAlignment="1">
      <alignment horizontal="center"/>
    </xf>
    <xf numFmtId="10" fontId="7" fillId="0" borderId="9" xfId="1" applyNumberFormat="1" applyFont="1" applyFill="1" applyBorder="1" applyAlignment="1">
      <alignment horizontal="center"/>
    </xf>
    <xf numFmtId="10" fontId="7" fillId="0" borderId="10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left"/>
    </xf>
    <xf numFmtId="164" fontId="2" fillId="3" borderId="11" xfId="1" applyNumberFormat="1" applyFont="1" applyFill="1" applyBorder="1" applyAlignment="1">
      <alignment horizontal="left"/>
    </xf>
    <xf numFmtId="164" fontId="2" fillId="3" borderId="10" xfId="1" applyNumberFormat="1" applyFont="1" applyFill="1" applyBorder="1" applyAlignment="1">
      <alignment horizontal="left"/>
    </xf>
    <xf numFmtId="0" fontId="8" fillId="5" borderId="9" xfId="0" applyNumberFormat="1" applyFont="1" applyFill="1" applyBorder="1" applyAlignment="1" applyProtection="1"/>
    <xf numFmtId="0" fontId="8" fillId="5" borderId="11" xfId="0" applyNumberFormat="1" applyFont="1" applyFill="1" applyBorder="1" applyAlignment="1" applyProtection="1"/>
    <xf numFmtId="0" fontId="8" fillId="5" borderId="10" xfId="0" applyNumberFormat="1" applyFont="1" applyFill="1" applyBorder="1" applyAlignment="1" applyProtection="1"/>
    <xf numFmtId="0" fontId="7" fillId="6" borderId="12" xfId="0" applyFont="1" applyFill="1" applyBorder="1" applyAlignment="1">
      <alignment horizontal="center"/>
    </xf>
    <xf numFmtId="0" fontId="2" fillId="0" borderId="12" xfId="0" applyFont="1" applyBorder="1"/>
    <xf numFmtId="0" fontId="7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8" xfId="1" applyNumberFormat="1" applyFont="1" applyFill="1" applyBorder="1" applyAlignment="1">
      <alignment horizontal="left"/>
    </xf>
    <xf numFmtId="164" fontId="2" fillId="3" borderId="4" xfId="1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left"/>
    </xf>
    <xf numFmtId="0" fontId="8" fillId="5" borderId="8" xfId="0" applyNumberFormat="1" applyFont="1" applyFill="1" applyBorder="1" applyAlignment="1" applyProtection="1"/>
    <xf numFmtId="0" fontId="8" fillId="5" borderId="4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0" fontId="6" fillId="0" borderId="8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99"/>
  <sheetViews>
    <sheetView tabSelected="1" workbookViewId="0">
      <selection activeCell="D4" sqref="D4"/>
    </sheetView>
  </sheetViews>
  <sheetFormatPr defaultRowHeight="12.75" x14ac:dyDescent="0.2"/>
  <cols>
    <col min="1" max="1" width="3" style="2" customWidth="1"/>
    <col min="2" max="2" width="5.140625" style="2" customWidth="1"/>
    <col min="3" max="3" width="20.85546875" style="2" bestFit="1" customWidth="1"/>
    <col min="4" max="4" width="87.7109375" style="2" bestFit="1" customWidth="1"/>
    <col min="5" max="5" width="5.42578125" style="2" customWidth="1"/>
    <col min="6" max="16384" width="9.140625" style="2"/>
  </cols>
  <sheetData>
    <row r="1" spans="2:5" s="1" customFormat="1" x14ac:dyDescent="0.2">
      <c r="B1" s="1" t="str">
        <f>_xll.qlxlVersion(TRUE,Trigger)</f>
        <v>QuantLibXL 1.2.0 - MS VC++ 9.0 - Multithreaded Dynamic Runtime library - Release Configuration - Jan 18 2013 12:11:06</v>
      </c>
    </row>
    <row r="2" spans="2:5" s="1" customFormat="1" ht="15.75" x14ac:dyDescent="0.25">
      <c r="B2" s="47" t="s">
        <v>12</v>
      </c>
      <c r="C2" s="48"/>
      <c r="D2" s="48"/>
      <c r="E2" s="49"/>
    </row>
    <row r="3" spans="2:5" s="1" customFormat="1" x14ac:dyDescent="0.2">
      <c r="B3" s="13"/>
      <c r="C3" s="12"/>
      <c r="D3" s="12"/>
      <c r="E3" s="14"/>
    </row>
    <row r="4" spans="2:5" s="1" customFormat="1" x14ac:dyDescent="0.2">
      <c r="B4" s="13"/>
      <c r="C4" s="19" t="s">
        <v>7</v>
      </c>
      <c r="D4" s="20"/>
      <c r="E4" s="15"/>
    </row>
    <row r="5" spans="2:5" s="1" customFormat="1" x14ac:dyDescent="0.2">
      <c r="B5" s="13"/>
      <c r="C5" s="19" t="s">
        <v>6</v>
      </c>
      <c r="D5" s="20" t="b">
        <v>1</v>
      </c>
      <c r="E5" s="15"/>
    </row>
    <row r="6" spans="2:5" s="1" customFormat="1" x14ac:dyDescent="0.2">
      <c r="B6" s="13"/>
      <c r="C6" s="19" t="s">
        <v>13</v>
      </c>
      <c r="D6" s="21" t="b">
        <v>0</v>
      </c>
      <c r="E6" s="15"/>
    </row>
    <row r="7" spans="2:5" s="1" customFormat="1" x14ac:dyDescent="0.2">
      <c r="B7" s="13"/>
      <c r="C7" s="19" t="s">
        <v>14</v>
      </c>
      <c r="D7" s="21" t="b">
        <v>1</v>
      </c>
      <c r="E7" s="15"/>
    </row>
    <row r="8" spans="2:5" s="1" customFormat="1" x14ac:dyDescent="0.2">
      <c r="B8" s="13"/>
      <c r="C8" s="19" t="s">
        <v>15</v>
      </c>
      <c r="D8" s="20" t="s">
        <v>24</v>
      </c>
      <c r="E8" s="15"/>
    </row>
    <row r="9" spans="2:5" s="1" customFormat="1" x14ac:dyDescent="0.2">
      <c r="B9" s="13"/>
      <c r="C9" s="19" t="s">
        <v>16</v>
      </c>
      <c r="D9" s="20" t="b">
        <v>1</v>
      </c>
      <c r="E9" s="15"/>
    </row>
    <row r="10" spans="2:5" s="1" customFormat="1" x14ac:dyDescent="0.2">
      <c r="B10" s="16"/>
      <c r="C10" s="17"/>
      <c r="D10" s="17"/>
      <c r="E10" s="18"/>
    </row>
    <row r="11" spans="2:5" s="1" customFormat="1" x14ac:dyDescent="0.2"/>
    <row r="12" spans="2:5" s="1" customFormat="1" ht="15.75" x14ac:dyDescent="0.25">
      <c r="B12" s="47" t="s">
        <v>17</v>
      </c>
      <c r="C12" s="48"/>
      <c r="D12" s="48"/>
      <c r="E12" s="49"/>
    </row>
    <row r="13" spans="2:5" s="1" customFormat="1" x14ac:dyDescent="0.2">
      <c r="B13" s="6"/>
      <c r="C13" s="7"/>
      <c r="D13" s="7"/>
      <c r="E13" s="8"/>
    </row>
    <row r="14" spans="2:5" s="1" customFormat="1" x14ac:dyDescent="0.2">
      <c r="B14" s="6"/>
      <c r="C14" s="19" t="s">
        <v>10</v>
      </c>
      <c r="D14" s="21" t="s">
        <v>11</v>
      </c>
      <c r="E14" s="8"/>
    </row>
    <row r="15" spans="2:5" s="1" customFormat="1" x14ac:dyDescent="0.2">
      <c r="B15" s="6"/>
      <c r="C15" s="19" t="s">
        <v>0</v>
      </c>
      <c r="D15" s="20" t="s">
        <v>1</v>
      </c>
      <c r="E15" s="9"/>
    </row>
    <row r="16" spans="2:5" s="1" customFormat="1" x14ac:dyDescent="0.2">
      <c r="B16" s="6"/>
      <c r="C16" s="19" t="s">
        <v>19</v>
      </c>
      <c r="D16" s="20" t="s">
        <v>20</v>
      </c>
      <c r="E16" s="9"/>
    </row>
    <row r="17" spans="2:5" s="1" customFormat="1" x14ac:dyDescent="0.2">
      <c r="B17" s="6"/>
      <c r="C17" s="19" t="s">
        <v>23</v>
      </c>
      <c r="D17" s="22">
        <v>1E-4</v>
      </c>
      <c r="E17" s="9"/>
    </row>
    <row r="18" spans="2:5" s="1" customFormat="1" x14ac:dyDescent="0.2">
      <c r="B18" s="3"/>
      <c r="C18" s="4"/>
      <c r="D18" s="4"/>
      <c r="E18" s="5"/>
    </row>
    <row r="19" spans="2:5" s="1" customFormat="1" x14ac:dyDescent="0.2"/>
    <row r="20" spans="2:5" s="1" customFormat="1" x14ac:dyDescent="0.2"/>
    <row r="21" spans="2:5" s="1" customFormat="1" x14ac:dyDescent="0.2"/>
    <row r="22" spans="2:5" s="1" customFormat="1" x14ac:dyDescent="0.2"/>
    <row r="23" spans="2:5" s="1" customFormat="1" x14ac:dyDescent="0.2"/>
    <row r="24" spans="2:5" s="1" customFormat="1" x14ac:dyDescent="0.2"/>
    <row r="25" spans="2:5" s="1" customFormat="1" x14ac:dyDescent="0.2"/>
    <row r="26" spans="2:5" s="1" customFormat="1" x14ac:dyDescent="0.2"/>
    <row r="27" spans="2:5" s="1" customFormat="1" x14ac:dyDescent="0.2"/>
    <row r="28" spans="2:5" s="1" customFormat="1" x14ac:dyDescent="0.2"/>
    <row r="29" spans="2:5" s="1" customFormat="1" x14ac:dyDescent="0.2"/>
    <row r="30" spans="2:5" s="1" customFormat="1" x14ac:dyDescent="0.2"/>
    <row r="31" spans="2:5" s="1" customFormat="1" x14ac:dyDescent="0.2"/>
    <row r="32" spans="2:5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</sheetData>
  <mergeCells count="2">
    <mergeCell ref="B12:E12"/>
    <mergeCell ref="B2:E2"/>
  </mergeCells>
  <phoneticPr fontId="2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15"/>
  <sheetViews>
    <sheetView workbookViewId="0">
      <selection activeCell="D2" sqref="D2"/>
    </sheetView>
  </sheetViews>
  <sheetFormatPr defaultRowHeight="11.25" x14ac:dyDescent="0.2"/>
  <cols>
    <col min="1" max="1" width="2.7109375" style="10" customWidth="1"/>
    <col min="2" max="2" width="5.5703125" style="10" bestFit="1" customWidth="1"/>
    <col min="3" max="3" width="25.28515625" style="10" bestFit="1" customWidth="1"/>
    <col min="4" max="4" width="24.85546875" style="10" bestFit="1" customWidth="1"/>
    <col min="5" max="5" width="24.42578125" style="10" bestFit="1" customWidth="1"/>
    <col min="6" max="6" width="24.85546875" style="10" bestFit="1" customWidth="1"/>
    <col min="7" max="7" width="25.28515625" style="10" bestFit="1" customWidth="1"/>
    <col min="8" max="8" width="25.85546875" style="10" bestFit="1" customWidth="1"/>
    <col min="9" max="9" width="25.28515625" style="10" bestFit="1" customWidth="1"/>
    <col min="10" max="10" width="25.85546875" style="10" bestFit="1" customWidth="1"/>
    <col min="11" max="11" width="25.28515625" style="10" bestFit="1" customWidth="1"/>
    <col min="12" max="12" width="25.85546875" style="10" bestFit="1" customWidth="1"/>
    <col min="13" max="16384" width="9.140625" style="10"/>
  </cols>
  <sheetData>
    <row r="1" spans="2:12" x14ac:dyDescent="0.2">
      <c r="B1" s="11"/>
      <c r="C1" s="34" t="s">
        <v>18</v>
      </c>
      <c r="D1" s="36" t="s">
        <v>14</v>
      </c>
    </row>
    <row r="2" spans="2:12" x14ac:dyDescent="0.2">
      <c r="C2" s="35" t="str">
        <f>Currency&amp;"_010_CMSSpreadsQuotes.xml"</f>
        <v>EUR_010_CMSSpreadsQuotes.xml</v>
      </c>
      <c r="D2" s="37">
        <f>IF(Serialize,_xll.ohObjectSave(C6:L10,SerializationPath&amp;C2,FileOverwrite,Serialize),"--")</f>
        <v>50</v>
      </c>
    </row>
    <row r="4" spans="2:12" x14ac:dyDescent="0.2">
      <c r="B4" s="23"/>
      <c r="C4" s="24" t="s">
        <v>8</v>
      </c>
      <c r="D4" s="26" t="s">
        <v>8</v>
      </c>
      <c r="E4" s="26" t="s">
        <v>9</v>
      </c>
      <c r="F4" s="26" t="s">
        <v>9</v>
      </c>
      <c r="G4" s="26" t="s">
        <v>2</v>
      </c>
      <c r="H4" s="26" t="s">
        <v>2</v>
      </c>
      <c r="I4" s="26" t="s">
        <v>4</v>
      </c>
      <c r="J4" s="26" t="s">
        <v>4</v>
      </c>
      <c r="K4" s="26" t="s">
        <v>5</v>
      </c>
      <c r="L4" s="26" t="s">
        <v>5</v>
      </c>
    </row>
    <row r="5" spans="2:12" x14ac:dyDescent="0.2">
      <c r="B5" s="23"/>
      <c r="C5" s="25" t="s">
        <v>21</v>
      </c>
      <c r="D5" s="27" t="s">
        <v>22</v>
      </c>
      <c r="E5" s="27" t="s">
        <v>21</v>
      </c>
      <c r="F5" s="27" t="s">
        <v>22</v>
      </c>
      <c r="G5" s="27" t="s">
        <v>21</v>
      </c>
      <c r="H5" s="27" t="s">
        <v>22</v>
      </c>
      <c r="I5" s="27" t="s">
        <v>21</v>
      </c>
      <c r="J5" s="27" t="s">
        <v>22</v>
      </c>
      <c r="K5" s="27" t="s">
        <v>21</v>
      </c>
      <c r="L5" s="27" t="s">
        <v>22</v>
      </c>
    </row>
    <row r="6" spans="2:12" x14ac:dyDescent="0.2">
      <c r="B6" s="44" t="s">
        <v>9</v>
      </c>
      <c r="C6" s="38" t="str">
        <f>_xll.qlSimpleQuote(Currency&amp;"CMS"&amp;C$4&amp;"_"&amp;$B6&amp;C$5&amp;QuoteSuffix,,TickValue,Permanent,Trigger)</f>
        <v>EURCMS2Y_5Ybid_Quote#0000</v>
      </c>
      <c r="D6" s="28" t="str">
        <f>_xll.qlSimpleQuote(Currency&amp;"CMS"&amp;D$4&amp;"_"&amp;$B6&amp;D$5&amp;QuoteSuffix,,TickValue,Permanent,Trigger)</f>
        <v>EURCMS2Y_5Yask_Quote#0001</v>
      </c>
      <c r="E6" s="28" t="str">
        <f>_xll.qlSimpleQuote(Currency&amp;"CMS"&amp;E$4&amp;"_"&amp;$B6&amp;E$5&amp;QuoteSuffix,,TickValue,Permanent,Trigger)</f>
        <v>EURCMS5Y_5Ybid_Quote#0001</v>
      </c>
      <c r="F6" s="28" t="str">
        <f>_xll.qlSimpleQuote(Currency&amp;"CMS"&amp;F$4&amp;"_"&amp;$B6&amp;F$5&amp;QuoteSuffix,,TickValue,Permanent,Trigger)</f>
        <v>EURCMS5Y_5Yask_Quote#0001</v>
      </c>
      <c r="G6" s="28" t="str">
        <f>_xll.qlSimpleQuote(Currency&amp;"CMS"&amp;G$4&amp;"_"&amp;$B6&amp;G$5&amp;QuoteSuffix,,TickValue,Permanent,Trigger)</f>
        <v>EURCMS10Y_5Ybid_Quote#0001</v>
      </c>
      <c r="H6" s="28" t="str">
        <f>_xll.qlSimpleQuote(Currency&amp;"CMS"&amp;H$4&amp;"_"&amp;$B6&amp;H$5&amp;QuoteSuffix,,TickValue,Permanent,Trigger)</f>
        <v>EURCMS10Y_5Yask_Quote#0000</v>
      </c>
      <c r="I6" s="28" t="str">
        <f>_xll.qlSimpleQuote(Currency&amp;"CMS"&amp;I$4&amp;"_"&amp;$B6&amp;I$5&amp;QuoteSuffix,,TickValue,Permanent,Trigger)</f>
        <v>EURCMS20Y_5Ybid_Quote#0001</v>
      </c>
      <c r="J6" s="28" t="str">
        <f>_xll.qlSimpleQuote(Currency&amp;"CMS"&amp;J$4&amp;"_"&amp;$B6&amp;J$5&amp;QuoteSuffix,,TickValue,Permanent,Trigger)</f>
        <v>EURCMS20Y_5Yask_Quote#0000</v>
      </c>
      <c r="K6" s="28" t="str">
        <f>_xll.qlSimpleQuote(Currency&amp;"CMS"&amp;K$4&amp;"_"&amp;$B6&amp;K$5&amp;QuoteSuffix,,TickValue,Permanent,Trigger)</f>
        <v>EURCMS30Y_5Ybid_Quote#0001</v>
      </c>
      <c r="L6" s="28" t="str">
        <f>_xll.qlSimpleQuote(Currency&amp;"CMS"&amp;L$4&amp;"_"&amp;$B6&amp;L$5&amp;QuoteSuffix,,TickValue,Permanent,Trigger)</f>
        <v>EURCMS30Y_5Yask_Quote#0001</v>
      </c>
    </row>
    <row r="7" spans="2:12" x14ac:dyDescent="0.2">
      <c r="B7" s="45" t="s">
        <v>2</v>
      </c>
      <c r="C7" s="39" t="str">
        <f>_xll.qlSimpleQuote(Currency&amp;"CMS"&amp;C$4&amp;"_"&amp;$B7&amp;C$5&amp;QuoteSuffix,,TickValue,Permanent,Trigger)</f>
        <v>EURCMS2Y_10Ybid_Quote#0001</v>
      </c>
      <c r="D7" s="29" t="str">
        <f>_xll.qlSimpleQuote(Currency&amp;"CMS"&amp;D$4&amp;"_"&amp;$B7&amp;D$5&amp;QuoteSuffix,,TickValue,Permanent,Trigger)</f>
        <v>EURCMS2Y_10Yask_Quote#0001</v>
      </c>
      <c r="E7" s="29" t="str">
        <f>_xll.qlSimpleQuote(Currency&amp;"CMS"&amp;E$4&amp;"_"&amp;$B7&amp;E$5&amp;QuoteSuffix,,TickValue,Permanent,Trigger)</f>
        <v>EURCMS5Y_10Ybid_Quote#0000</v>
      </c>
      <c r="F7" s="29" t="str">
        <f>_xll.qlSimpleQuote(Currency&amp;"CMS"&amp;F$4&amp;"_"&amp;$B7&amp;F$5&amp;QuoteSuffix,,TickValue,Permanent,Trigger)</f>
        <v>EURCMS5Y_10Yask_Quote#0001</v>
      </c>
      <c r="G7" s="29" t="str">
        <f>_xll.qlSimpleQuote(Currency&amp;"CMS"&amp;G$4&amp;"_"&amp;$B7&amp;G$5&amp;QuoteSuffix,,TickValue,Permanent,Trigger)</f>
        <v>EURCMS10Y_10Ybid_Quote#0001</v>
      </c>
      <c r="H7" s="29" t="str">
        <f>_xll.qlSimpleQuote(Currency&amp;"CMS"&amp;H$4&amp;"_"&amp;$B7&amp;H$5&amp;QuoteSuffix,,TickValue,Permanent,Trigger)</f>
        <v>EURCMS10Y_10Yask_Quote#0000</v>
      </c>
      <c r="I7" s="29" t="str">
        <f>_xll.qlSimpleQuote(Currency&amp;"CMS"&amp;I$4&amp;"_"&amp;$B7&amp;I$5&amp;QuoteSuffix,,TickValue,Permanent,Trigger)</f>
        <v>EURCMS20Y_10Ybid_Quote#0001</v>
      </c>
      <c r="J7" s="29" t="str">
        <f>_xll.qlSimpleQuote(Currency&amp;"CMS"&amp;J$4&amp;"_"&amp;$B7&amp;J$5&amp;QuoteSuffix,,TickValue,Permanent,Trigger)</f>
        <v>EURCMS20Y_10Yask_Quote#0000</v>
      </c>
      <c r="K7" s="29" t="str">
        <f>_xll.qlSimpleQuote(Currency&amp;"CMS"&amp;K$4&amp;"_"&amp;$B7&amp;K$5&amp;QuoteSuffix,,TickValue,Permanent,Trigger)</f>
        <v>EURCMS30Y_10Ybid_Quote#0001</v>
      </c>
      <c r="L7" s="29" t="str">
        <f>_xll.qlSimpleQuote(Currency&amp;"CMS"&amp;L$4&amp;"_"&amp;$B7&amp;L$5&amp;QuoteSuffix,,TickValue,Permanent,Trigger)</f>
        <v>EURCMS30Y_10Yask_Quote#0001</v>
      </c>
    </row>
    <row r="8" spans="2:12" x14ac:dyDescent="0.2">
      <c r="B8" s="45" t="s">
        <v>3</v>
      </c>
      <c r="C8" s="39" t="str">
        <f>_xll.qlSimpleQuote(Currency&amp;"CMS"&amp;C$4&amp;"_"&amp;$B8&amp;C$5&amp;QuoteSuffix,,TickValue,Permanent,Trigger)</f>
        <v>EURCMS2Y_15Ybid_Quote#0000</v>
      </c>
      <c r="D8" s="29" t="str">
        <f>_xll.qlSimpleQuote(Currency&amp;"CMS"&amp;D$4&amp;"_"&amp;$B8&amp;D$5&amp;QuoteSuffix,,TickValue,Permanent,Trigger)</f>
        <v>EURCMS2Y_15Yask_Quote#0001</v>
      </c>
      <c r="E8" s="29" t="str">
        <f>_xll.qlSimpleQuote(Currency&amp;"CMS"&amp;E$4&amp;"_"&amp;$B8&amp;E$5&amp;QuoteSuffix,,TickValue,Permanent,Trigger)</f>
        <v>EURCMS5Y_15Ybid_Quote#0001</v>
      </c>
      <c r="F8" s="29" t="str">
        <f>_xll.qlSimpleQuote(Currency&amp;"CMS"&amp;F$4&amp;"_"&amp;$B8&amp;F$5&amp;QuoteSuffix,,TickValue,Permanent,Trigger)</f>
        <v>EURCMS5Y_15Yask_Quote#0000</v>
      </c>
      <c r="G8" s="29" t="str">
        <f>_xll.qlSimpleQuote(Currency&amp;"CMS"&amp;G$4&amp;"_"&amp;$B8&amp;G$5&amp;QuoteSuffix,,TickValue,Permanent,Trigger)</f>
        <v>EURCMS10Y_15Ybid_Quote#0001</v>
      </c>
      <c r="H8" s="29" t="str">
        <f>_xll.qlSimpleQuote(Currency&amp;"CMS"&amp;H$4&amp;"_"&amp;$B8&amp;H$5&amp;QuoteSuffix,,TickValue,Permanent,Trigger)</f>
        <v>EURCMS10Y_15Yask_Quote#0000</v>
      </c>
      <c r="I8" s="29" t="str">
        <f>_xll.qlSimpleQuote(Currency&amp;"CMS"&amp;I$4&amp;"_"&amp;$B8&amp;I$5&amp;QuoteSuffix,,TickValue,Permanent,Trigger)</f>
        <v>EURCMS20Y_15Ybid_Quote#0001</v>
      </c>
      <c r="J8" s="29" t="str">
        <f>_xll.qlSimpleQuote(Currency&amp;"CMS"&amp;J$4&amp;"_"&amp;$B8&amp;J$5&amp;QuoteSuffix,,TickValue,Permanent,Trigger)</f>
        <v>EURCMS20Y_15Yask_Quote#0001</v>
      </c>
      <c r="K8" s="29" t="str">
        <f>_xll.qlSimpleQuote(Currency&amp;"CMS"&amp;K$4&amp;"_"&amp;$B8&amp;K$5&amp;QuoteSuffix,,TickValue,Permanent,Trigger)</f>
        <v>EURCMS30Y_15Ybid_Quote#0000</v>
      </c>
      <c r="L8" s="29" t="str">
        <f>_xll.qlSimpleQuote(Currency&amp;"CMS"&amp;L$4&amp;"_"&amp;$B8&amp;L$5&amp;QuoteSuffix,,TickValue,Permanent,Trigger)</f>
        <v>EURCMS30Y_15Yask_Quote#0001</v>
      </c>
    </row>
    <row r="9" spans="2:12" x14ac:dyDescent="0.2">
      <c r="B9" s="45" t="s">
        <v>4</v>
      </c>
      <c r="C9" s="39" t="str">
        <f>_xll.qlSimpleQuote(Currency&amp;"CMS"&amp;C$4&amp;"_"&amp;$B9&amp;C$5&amp;QuoteSuffix,,TickValue,Permanent,Trigger)</f>
        <v>EURCMS2Y_20Ybid_Quote#0001</v>
      </c>
      <c r="D9" s="29" t="str">
        <f>_xll.qlSimpleQuote(Currency&amp;"CMS"&amp;D$4&amp;"_"&amp;$B9&amp;D$5&amp;QuoteSuffix,,TickValue,Permanent,Trigger)</f>
        <v>EURCMS2Y_20Yask_Quote#0000</v>
      </c>
      <c r="E9" s="29" t="str">
        <f>_xll.qlSimpleQuote(Currency&amp;"CMS"&amp;E$4&amp;"_"&amp;$B9&amp;E$5&amp;QuoteSuffix,,TickValue,Permanent,Trigger)</f>
        <v>EURCMS5Y_20Ybid_Quote#0001</v>
      </c>
      <c r="F9" s="29" t="str">
        <f>_xll.qlSimpleQuote(Currency&amp;"CMS"&amp;F$4&amp;"_"&amp;$B9&amp;F$5&amp;QuoteSuffix,,TickValue,Permanent,Trigger)</f>
        <v>EURCMS5Y_20Yask_Quote#0001</v>
      </c>
      <c r="G9" s="29" t="str">
        <f>_xll.qlSimpleQuote(Currency&amp;"CMS"&amp;G$4&amp;"_"&amp;$B9&amp;G$5&amp;QuoteSuffix,,TickValue,Permanent,Trigger)</f>
        <v>EURCMS10Y_20Ybid_Quote#0001</v>
      </c>
      <c r="H9" s="29" t="str">
        <f>_xll.qlSimpleQuote(Currency&amp;"CMS"&amp;H$4&amp;"_"&amp;$B9&amp;H$5&amp;QuoteSuffix,,TickValue,Permanent,Trigger)</f>
        <v>EURCMS10Y_20Yask_Quote#0000</v>
      </c>
      <c r="I9" s="29" t="str">
        <f>_xll.qlSimpleQuote(Currency&amp;"CMS"&amp;I$4&amp;"_"&amp;$B9&amp;I$5&amp;QuoteSuffix,,TickValue,Permanent,Trigger)</f>
        <v>EURCMS20Y_20Ybid_Quote#0000</v>
      </c>
      <c r="J9" s="29" t="str">
        <f>_xll.qlSimpleQuote(Currency&amp;"CMS"&amp;J$4&amp;"_"&amp;$B9&amp;J$5&amp;QuoteSuffix,,TickValue,Permanent,Trigger)</f>
        <v>EURCMS20Y_20Yask_Quote#0001</v>
      </c>
      <c r="K9" s="29" t="str">
        <f>_xll.qlSimpleQuote(Currency&amp;"CMS"&amp;K$4&amp;"_"&amp;$B9&amp;K$5&amp;QuoteSuffix,,TickValue,Permanent,Trigger)</f>
        <v>EURCMS30Y_20Ybid_Quote#0001</v>
      </c>
      <c r="L9" s="29" t="str">
        <f>_xll.qlSimpleQuote(Currency&amp;"CMS"&amp;L$4&amp;"_"&amp;$B9&amp;L$5&amp;QuoteSuffix,,TickValue,Permanent,Trigger)</f>
        <v>EURCMS30Y_20Yask_Quote#0001</v>
      </c>
    </row>
    <row r="10" spans="2:12" x14ac:dyDescent="0.2">
      <c r="B10" s="46" t="s">
        <v>5</v>
      </c>
      <c r="C10" s="40" t="str">
        <f>_xll.qlSimpleQuote(Currency&amp;"CMS"&amp;C$4&amp;"_"&amp;$B10&amp;C$5&amp;QuoteSuffix,,TickValue,Permanent,Trigger)</f>
        <v>EURCMS2Y_30Ybid_Quote#0001</v>
      </c>
      <c r="D10" s="30" t="str">
        <f>_xll.qlSimpleQuote(Currency&amp;"CMS"&amp;D$4&amp;"_"&amp;$B10&amp;D$5&amp;QuoteSuffix,,TickValue,Permanent,Trigger)</f>
        <v>EURCMS2Y_30Yask_Quote#0000</v>
      </c>
      <c r="E10" s="30" t="str">
        <f>_xll.qlSimpleQuote(Currency&amp;"CMS"&amp;E$4&amp;"_"&amp;$B10&amp;E$5&amp;QuoteSuffix,,TickValue,Permanent,Trigger)</f>
        <v>EURCMS5Y_30Ybid_Quote#0001</v>
      </c>
      <c r="F10" s="30" t="str">
        <f>_xll.qlSimpleQuote(Currency&amp;"CMS"&amp;F$4&amp;"_"&amp;$B10&amp;F$5&amp;QuoteSuffix,,TickValue,Permanent,Trigger)</f>
        <v>EURCMS5Y_30Yask_Quote#0001</v>
      </c>
      <c r="G10" s="30" t="str">
        <f>_xll.qlSimpleQuote(Currency&amp;"CMS"&amp;G$4&amp;"_"&amp;$B10&amp;G$5&amp;QuoteSuffix,,TickValue,Permanent,Trigger)</f>
        <v>EURCMS10Y_30Ybid_Quote#0000</v>
      </c>
      <c r="H10" s="30" t="str">
        <f>_xll.qlSimpleQuote(Currency&amp;"CMS"&amp;H$4&amp;"_"&amp;$B10&amp;H$5&amp;QuoteSuffix,,TickValue,Permanent,Trigger)</f>
        <v>EURCMS10Y_30Yask_Quote#0001</v>
      </c>
      <c r="I10" s="30" t="str">
        <f>_xll.qlSimpleQuote(Currency&amp;"CMS"&amp;I$4&amp;"_"&amp;$B10&amp;I$5&amp;QuoteSuffix,,TickValue,Permanent,Trigger)</f>
        <v>EURCMS20Y_30Ybid_Quote#0001</v>
      </c>
      <c r="J10" s="30" t="str">
        <f>_xll.qlSimpleQuote(Currency&amp;"CMS"&amp;J$4&amp;"_"&amp;$B10&amp;J$5&amp;QuoteSuffix,,TickValue,Permanent,Trigger)</f>
        <v>EURCMS20Y_30Yask_Quote#0000</v>
      </c>
      <c r="K10" s="30" t="str">
        <f>_xll.qlSimpleQuote(Currency&amp;"CMS"&amp;K$4&amp;"_"&amp;$B10&amp;K$5&amp;QuoteSuffix,,TickValue,Permanent,Trigger)</f>
        <v>EURCMS30Y_30Ybid_Quote#0001</v>
      </c>
      <c r="L10" s="30" t="str">
        <f>_xll.qlSimpleQuote(Currency&amp;"CMS"&amp;L$4&amp;"_"&amp;$B10&amp;L$5&amp;QuoteSuffix,,TickValue,Permanent,Trigger)</f>
        <v>EURCMS30Y_30Yask_Quote#0001</v>
      </c>
    </row>
    <row r="11" spans="2:12" x14ac:dyDescent="0.2">
      <c r="B11" s="44" t="str">
        <f>B6</f>
        <v>5Y</v>
      </c>
      <c r="C11" s="41" t="str">
        <f>_xll.ohRangeRetrieveError(C6)</f>
        <v/>
      </c>
      <c r="D11" s="31" t="str">
        <f>_xll.ohRangeRetrieveError(D6)</f>
        <v/>
      </c>
      <c r="E11" s="31" t="str">
        <f>_xll.ohRangeRetrieveError(E6)</f>
        <v/>
      </c>
      <c r="F11" s="31" t="str">
        <f>_xll.ohRangeRetrieveError(F6)</f>
        <v/>
      </c>
      <c r="G11" s="31" t="str">
        <f>_xll.ohRangeRetrieveError(G6)</f>
        <v/>
      </c>
      <c r="H11" s="31" t="str">
        <f>_xll.ohRangeRetrieveError(H6)</f>
        <v/>
      </c>
      <c r="I11" s="31" t="str">
        <f>_xll.ohRangeRetrieveError(I6)</f>
        <v/>
      </c>
      <c r="J11" s="31" t="str">
        <f>_xll.ohRangeRetrieveError(J6)</f>
        <v/>
      </c>
      <c r="K11" s="31" t="str">
        <f>_xll.ohRangeRetrieveError(K6)</f>
        <v/>
      </c>
      <c r="L11" s="31" t="str">
        <f>_xll.ohRangeRetrieveError(L6)</f>
        <v/>
      </c>
    </row>
    <row r="12" spans="2:12" x14ac:dyDescent="0.2">
      <c r="B12" s="45" t="str">
        <f>B7</f>
        <v>10Y</v>
      </c>
      <c r="C12" s="42" t="str">
        <f>_xll.ohRangeRetrieveError(C7)</f>
        <v/>
      </c>
      <c r="D12" s="32" t="str">
        <f>_xll.ohRangeRetrieveError(D7)</f>
        <v/>
      </c>
      <c r="E12" s="32" t="str">
        <f>_xll.ohRangeRetrieveError(E7)</f>
        <v/>
      </c>
      <c r="F12" s="32" t="str">
        <f>_xll.ohRangeRetrieveError(F7)</f>
        <v/>
      </c>
      <c r="G12" s="32" t="str">
        <f>_xll.ohRangeRetrieveError(G7)</f>
        <v/>
      </c>
      <c r="H12" s="32" t="str">
        <f>_xll.ohRangeRetrieveError(H7)</f>
        <v/>
      </c>
      <c r="I12" s="32" t="str">
        <f>_xll.ohRangeRetrieveError(I7)</f>
        <v/>
      </c>
      <c r="J12" s="32" t="str">
        <f>_xll.ohRangeRetrieveError(J7)</f>
        <v/>
      </c>
      <c r="K12" s="32" t="str">
        <f>_xll.ohRangeRetrieveError(K7)</f>
        <v/>
      </c>
      <c r="L12" s="32" t="str">
        <f>_xll.ohRangeRetrieveError(L7)</f>
        <v/>
      </c>
    </row>
    <row r="13" spans="2:12" x14ac:dyDescent="0.2">
      <c r="B13" s="45" t="str">
        <f>B8</f>
        <v>15Y</v>
      </c>
      <c r="C13" s="42" t="str">
        <f>_xll.ohRangeRetrieveError(C8)</f>
        <v/>
      </c>
      <c r="D13" s="32" t="str">
        <f>_xll.ohRangeRetrieveError(D8)</f>
        <v/>
      </c>
      <c r="E13" s="32" t="str">
        <f>_xll.ohRangeRetrieveError(E8)</f>
        <v/>
      </c>
      <c r="F13" s="32" t="str">
        <f>_xll.ohRangeRetrieveError(F8)</f>
        <v/>
      </c>
      <c r="G13" s="32" t="str">
        <f>_xll.ohRangeRetrieveError(G8)</f>
        <v/>
      </c>
      <c r="H13" s="32" t="str">
        <f>_xll.ohRangeRetrieveError(H8)</f>
        <v/>
      </c>
      <c r="I13" s="32" t="str">
        <f>_xll.ohRangeRetrieveError(I8)</f>
        <v/>
      </c>
      <c r="J13" s="32" t="str">
        <f>_xll.ohRangeRetrieveError(J8)</f>
        <v/>
      </c>
      <c r="K13" s="32" t="str">
        <f>_xll.ohRangeRetrieveError(K8)</f>
        <v/>
      </c>
      <c r="L13" s="32" t="str">
        <f>_xll.ohRangeRetrieveError(L8)</f>
        <v/>
      </c>
    </row>
    <row r="14" spans="2:12" x14ac:dyDescent="0.2">
      <c r="B14" s="45" t="str">
        <f>B9</f>
        <v>20Y</v>
      </c>
      <c r="C14" s="42" t="str">
        <f>_xll.ohRangeRetrieveError(C9)</f>
        <v/>
      </c>
      <c r="D14" s="32" t="str">
        <f>_xll.ohRangeRetrieveError(D9)</f>
        <v/>
      </c>
      <c r="E14" s="32" t="str">
        <f>_xll.ohRangeRetrieveError(E9)</f>
        <v/>
      </c>
      <c r="F14" s="32" t="str">
        <f>_xll.ohRangeRetrieveError(F9)</f>
        <v/>
      </c>
      <c r="G14" s="32" t="str">
        <f>_xll.ohRangeRetrieveError(G9)</f>
        <v/>
      </c>
      <c r="H14" s="32" t="str">
        <f>_xll.ohRangeRetrieveError(H9)</f>
        <v/>
      </c>
      <c r="I14" s="32" t="str">
        <f>_xll.ohRangeRetrieveError(I9)</f>
        <v/>
      </c>
      <c r="J14" s="32" t="str">
        <f>_xll.ohRangeRetrieveError(J9)</f>
        <v/>
      </c>
      <c r="K14" s="32" t="str">
        <f>_xll.ohRangeRetrieveError(K9)</f>
        <v/>
      </c>
      <c r="L14" s="32" t="str">
        <f>_xll.ohRangeRetrieveError(L9)</f>
        <v/>
      </c>
    </row>
    <row r="15" spans="2:12" x14ac:dyDescent="0.2">
      <c r="B15" s="46" t="str">
        <f>B10</f>
        <v>30Y</v>
      </c>
      <c r="C15" s="43" t="str">
        <f>_xll.ohRangeRetrieveError(C10)</f>
        <v/>
      </c>
      <c r="D15" s="33" t="str">
        <f>_xll.ohRangeRetrieveError(D10)</f>
        <v/>
      </c>
      <c r="E15" s="33" t="str">
        <f>_xll.ohRangeRetrieveError(E10)</f>
        <v/>
      </c>
      <c r="F15" s="33" t="str">
        <f>_xll.ohRangeRetrieveError(F10)</f>
        <v/>
      </c>
      <c r="G15" s="33" t="str">
        <f>_xll.ohRangeRetrieveError(G10)</f>
        <v/>
      </c>
      <c r="H15" s="33" t="str">
        <f>_xll.ohRangeRetrieveError(H10)</f>
        <v/>
      </c>
      <c r="I15" s="33" t="str">
        <f>_xll.ohRangeRetrieveError(I10)</f>
        <v/>
      </c>
      <c r="J15" s="33" t="str">
        <f>_xll.ohRangeRetrieveError(J10)</f>
        <v/>
      </c>
      <c r="K15" s="33" t="str">
        <f>_xll.ohRangeRetrieveError(K10)</f>
        <v/>
      </c>
      <c r="L15" s="33" t="str">
        <f>_xll.ohRangeRetrieveError(L10)</f>
        <v/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CmsSpreadsQuotes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Source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2006-04-19T07:39:08Z</dcterms:created>
  <dcterms:modified xsi:type="dcterms:W3CDTF">2013-11-05T17:31:00Z</dcterms:modified>
</cp:coreProperties>
</file>