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020" yWindow="-15" windowWidth="19080" windowHeight="11445"/>
  </bookViews>
  <sheets>
    <sheet name="HKD" sheetId="1" r:id="rId1"/>
  </sheets>
  <definedNames>
    <definedName name="_xlnm._FilterDatabase" localSheetId="0" hidden="1">HKD!$A$2:$K$118</definedName>
    <definedName name="ContributionPassword">HKD!$K$1</definedName>
    <definedName name="Fields">HKD!$L$2:$M$2</definedName>
    <definedName name="SourceAlias">HKD!$N$2</definedName>
  </definedNames>
  <calcPr calcId="145621"/>
</workbook>
</file>

<file path=xl/calcChain.xml><?xml version="1.0" encoding="utf-8"?>
<calcChain xmlns="http://schemas.openxmlformats.org/spreadsheetml/2006/main">
  <c r="O109" i="1" l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M5" i="1"/>
  <c r="M4" i="1"/>
  <c r="L5" i="1"/>
  <c r="N112" i="1"/>
  <c r="N115" i="1"/>
  <c r="N113" i="1"/>
  <c r="N118" i="1"/>
  <c r="N114" i="1"/>
  <c r="N111" i="1"/>
  <c r="N117" i="1"/>
  <c r="N109" i="1"/>
  <c r="N116" i="1"/>
  <c r="N110" i="1"/>
  <c r="O4" i="1"/>
  <c r="O13" i="1"/>
  <c r="P62" i="1"/>
  <c r="P21" i="1"/>
  <c r="P79" i="1"/>
  <c r="O30" i="1"/>
  <c r="O84" i="1"/>
  <c r="O15" i="1"/>
  <c r="P60" i="1"/>
  <c r="O24" i="1"/>
  <c r="P17" i="1"/>
  <c r="O42" i="1"/>
  <c r="P74" i="1"/>
  <c r="P11" i="1"/>
  <c r="N54" i="1"/>
  <c r="N102" i="1"/>
  <c r="N24" i="1"/>
  <c r="N58" i="1"/>
  <c r="N95" i="1"/>
  <c r="N16" i="1"/>
  <c r="O79" i="1"/>
  <c r="P40" i="1"/>
  <c r="P84" i="1"/>
  <c r="P15" i="1"/>
  <c r="P33" i="1"/>
  <c r="P90" i="1"/>
  <c r="N100" i="1"/>
  <c r="N55" i="1"/>
  <c r="N14" i="1"/>
  <c r="O37" i="1"/>
  <c r="P45" i="1"/>
  <c r="O94" i="1"/>
  <c r="O39" i="1"/>
  <c r="O48" i="1"/>
  <c r="O66" i="1"/>
  <c r="P44" i="1"/>
  <c r="N47" i="1"/>
  <c r="P53" i="1"/>
  <c r="P70" i="1"/>
  <c r="O47" i="1"/>
  <c r="P49" i="1"/>
  <c r="O11" i="1"/>
  <c r="N27" i="1"/>
  <c r="N48" i="1"/>
  <c r="N96" i="1"/>
  <c r="N64" i="1"/>
  <c r="P61" i="1"/>
  <c r="O33" i="1"/>
  <c r="P46" i="1"/>
  <c r="P39" i="1"/>
  <c r="P57" i="1"/>
  <c r="O27" i="1"/>
  <c r="N104" i="1"/>
  <c r="N4" i="1"/>
  <c r="P36" i="1"/>
  <c r="O20" i="1"/>
  <c r="O68" i="1"/>
  <c r="N81" i="1"/>
  <c r="N13" i="1"/>
  <c r="P14" i="1"/>
  <c r="O108" i="1"/>
  <c r="N52" i="1"/>
  <c r="N76" i="1"/>
  <c r="P54" i="1"/>
  <c r="P28" i="1"/>
  <c r="N84" i="1"/>
  <c r="P13" i="1"/>
  <c r="O60" i="1"/>
  <c r="O16" i="1"/>
  <c r="O107" i="1"/>
  <c r="N9" i="1"/>
  <c r="O21" i="1"/>
  <c r="P78" i="1"/>
  <c r="P29" i="1"/>
  <c r="O104" i="1"/>
  <c r="O46" i="1"/>
  <c r="P20" i="1"/>
  <c r="O23" i="1"/>
  <c r="P7" i="1"/>
  <c r="O32" i="1"/>
  <c r="P25" i="1"/>
  <c r="O50" i="1"/>
  <c r="P82" i="1"/>
  <c r="P75" i="1"/>
  <c r="N99" i="1"/>
  <c r="N103" i="1"/>
  <c r="N39" i="1"/>
  <c r="N28" i="1"/>
  <c r="N65" i="1"/>
  <c r="N31" i="1"/>
  <c r="O29" i="1"/>
  <c r="P37" i="1"/>
  <c r="O70" i="1"/>
  <c r="O31" i="1"/>
  <c r="O40" i="1"/>
  <c r="O58" i="1"/>
  <c r="O28" i="1"/>
  <c r="N85" i="1"/>
  <c r="N74" i="1"/>
  <c r="N17" i="1"/>
  <c r="N92" i="1"/>
  <c r="O95" i="1"/>
  <c r="P64" i="1"/>
  <c r="P6" i="1"/>
  <c r="P23" i="1"/>
  <c r="P41" i="1"/>
  <c r="P106" i="1"/>
  <c r="N101" i="1"/>
  <c r="N29" i="1"/>
  <c r="O45" i="1"/>
  <c r="P104" i="1"/>
  <c r="P30" i="1"/>
  <c r="P31" i="1"/>
  <c r="O56" i="1"/>
  <c r="O74" i="1"/>
  <c r="P92" i="1"/>
  <c r="N88" i="1"/>
  <c r="N12" i="1"/>
  <c r="N44" i="1"/>
  <c r="O96" i="1"/>
  <c r="P94" i="1"/>
  <c r="O55" i="1"/>
  <c r="O64" i="1"/>
  <c r="O82" i="1"/>
  <c r="N59" i="1"/>
  <c r="N11" i="1"/>
  <c r="O62" i="1"/>
  <c r="P76" i="1"/>
  <c r="O36" i="1"/>
  <c r="O83" i="1"/>
  <c r="N46" i="1"/>
  <c r="N61" i="1"/>
  <c r="P100" i="1"/>
  <c r="P52" i="1"/>
  <c r="N97" i="1"/>
  <c r="N62" i="1"/>
  <c r="P99" i="1"/>
  <c r="O8" i="1"/>
  <c r="P58" i="1"/>
  <c r="N78" i="1"/>
  <c r="P22" i="1"/>
  <c r="O100" i="1"/>
  <c r="N83" i="1"/>
  <c r="N86" i="1"/>
  <c r="N79" i="1"/>
  <c r="P71" i="1"/>
  <c r="O102" i="1"/>
  <c r="O53" i="1"/>
  <c r="N60" i="1"/>
  <c r="O5" i="1"/>
  <c r="O61" i="1"/>
  <c r="P32" i="1"/>
  <c r="P69" i="1"/>
  <c r="O89" i="1"/>
  <c r="O71" i="1"/>
  <c r="P102" i="1"/>
  <c r="O87" i="1"/>
  <c r="P47" i="1"/>
  <c r="O72" i="1"/>
  <c r="P65" i="1"/>
  <c r="O90" i="1"/>
  <c r="O35" i="1"/>
  <c r="P4" i="1"/>
  <c r="N32" i="1"/>
  <c r="N77" i="1"/>
  <c r="N8" i="1"/>
  <c r="N89" i="1"/>
  <c r="N26" i="1"/>
  <c r="N75" i="1"/>
  <c r="O69" i="1"/>
  <c r="O25" i="1"/>
  <c r="P77" i="1"/>
  <c r="P27" i="1"/>
  <c r="O103" i="1"/>
  <c r="P103" i="1"/>
  <c r="P95" i="1"/>
  <c r="P55" i="1"/>
  <c r="O88" i="1"/>
  <c r="P73" i="1"/>
  <c r="O106" i="1"/>
  <c r="O43" i="1"/>
  <c r="N5" i="1"/>
  <c r="N33" i="1"/>
  <c r="N93" i="1"/>
  <c r="N23" i="1"/>
  <c r="N107" i="1"/>
  <c r="N41" i="1"/>
  <c r="N90" i="1"/>
  <c r="O12" i="1"/>
  <c r="O73" i="1"/>
  <c r="O67" i="1"/>
  <c r="N6" i="1"/>
  <c r="N42" i="1"/>
  <c r="N87" i="1"/>
  <c r="O76" i="1"/>
  <c r="P12" i="1"/>
  <c r="P51" i="1"/>
  <c r="P59" i="1"/>
  <c r="P105" i="1"/>
  <c r="O75" i="1"/>
  <c r="N21" i="1"/>
  <c r="N43" i="1"/>
  <c r="N73" i="1"/>
  <c r="O105" i="1"/>
  <c r="O10" i="1"/>
  <c r="N37" i="1"/>
  <c r="N40" i="1"/>
  <c r="P35" i="1"/>
  <c r="P50" i="1"/>
  <c r="N108" i="1"/>
  <c r="O14" i="1"/>
  <c r="O52" i="1"/>
  <c r="O99" i="1"/>
  <c r="N71" i="1"/>
  <c r="O22" i="1"/>
  <c r="O34" i="1"/>
  <c r="N82" i="1"/>
  <c r="N94" i="1"/>
  <c r="O77" i="1"/>
  <c r="O97" i="1"/>
  <c r="P85" i="1"/>
  <c r="P83" i="1"/>
  <c r="P87" i="1"/>
  <c r="P8" i="1"/>
  <c r="P48" i="1"/>
  <c r="P16" i="1"/>
  <c r="P56" i="1"/>
  <c r="P81" i="1"/>
  <c r="P10" i="1"/>
  <c r="O51" i="1"/>
  <c r="N20" i="1"/>
  <c r="N34" i="1"/>
  <c r="N35" i="1"/>
  <c r="N69" i="1"/>
  <c r="N18" i="1"/>
  <c r="N57" i="1"/>
  <c r="N105" i="1"/>
  <c r="O85" i="1"/>
  <c r="P91" i="1"/>
  <c r="P93" i="1"/>
  <c r="O44" i="1"/>
  <c r="P24" i="1"/>
  <c r="P96" i="1"/>
  <c r="P72" i="1"/>
  <c r="P88" i="1"/>
  <c r="O9" i="1"/>
  <c r="P89" i="1"/>
  <c r="P18" i="1"/>
  <c r="O59" i="1"/>
  <c r="N36" i="1"/>
  <c r="N50" i="1"/>
  <c r="N7" i="1"/>
  <c r="N49" i="1"/>
  <c r="N72" i="1"/>
  <c r="N15" i="1"/>
  <c r="O93" i="1"/>
  <c r="P101" i="1"/>
  <c r="O92" i="1"/>
  <c r="O41" i="1"/>
  <c r="O49" i="1"/>
  <c r="O17" i="1"/>
  <c r="O57" i="1"/>
  <c r="P97" i="1"/>
  <c r="P26" i="1"/>
  <c r="N51" i="1"/>
  <c r="N22" i="1"/>
  <c r="N10" i="1"/>
  <c r="N30" i="1"/>
  <c r="O101" i="1"/>
  <c r="O54" i="1"/>
  <c r="O81" i="1"/>
  <c r="O65" i="1"/>
  <c r="P43" i="1"/>
  <c r="P34" i="1"/>
  <c r="N66" i="1"/>
  <c r="N53" i="1"/>
  <c r="N25" i="1"/>
  <c r="N45" i="1"/>
  <c r="O86" i="1"/>
  <c r="P67" i="1"/>
  <c r="P42" i="1"/>
  <c r="N68" i="1"/>
  <c r="O78" i="1"/>
  <c r="O6" i="1"/>
  <c r="P68" i="1"/>
  <c r="P107" i="1"/>
  <c r="O18" i="1"/>
  <c r="O91" i="1"/>
  <c r="N56" i="1"/>
  <c r="P5" i="1"/>
  <c r="P108" i="1"/>
  <c r="O26" i="1"/>
  <c r="N67" i="1"/>
  <c r="N91" i="1"/>
  <c r="P86" i="1"/>
  <c r="O7" i="1"/>
  <c r="P9" i="1"/>
  <c r="P66" i="1"/>
  <c r="N70" i="1"/>
  <c r="N106" i="1"/>
</calcChain>
</file>

<file path=xl/sharedStrings.xml><?xml version="1.0" encoding="utf-8"?>
<sst xmlns="http://schemas.openxmlformats.org/spreadsheetml/2006/main" count="1122" uniqueCount="183">
  <si>
    <t>Maturity</t>
  </si>
  <si>
    <t>Tp</t>
  </si>
  <si>
    <t>Generator</t>
  </si>
  <si>
    <t>payfreq leg1</t>
  </si>
  <si>
    <t>rate convention leg1</t>
  </si>
  <si>
    <t>payfreq  leg2</t>
  </si>
  <si>
    <t>rate convention leg2</t>
  </si>
  <si>
    <t>1M</t>
  </si>
  <si>
    <t>Dp</t>
  </si>
  <si>
    <t>1Y</t>
  </si>
  <si>
    <t>-</t>
  </si>
  <si>
    <t>2M</t>
  </si>
  <si>
    <t>3M</t>
  </si>
  <si>
    <t>6M</t>
  </si>
  <si>
    <t>9M</t>
  </si>
  <si>
    <t>Sw</t>
  </si>
  <si>
    <t>2Y</t>
  </si>
  <si>
    <t>3Y</t>
  </si>
  <si>
    <t>4Y</t>
  </si>
  <si>
    <t>5Y</t>
  </si>
  <si>
    <t>4M</t>
  </si>
  <si>
    <t>5M</t>
  </si>
  <si>
    <t>7Y</t>
  </si>
  <si>
    <t>10Y</t>
  </si>
  <si>
    <t>12Y</t>
  </si>
  <si>
    <t>15Y</t>
  </si>
  <si>
    <t>Index</t>
  </si>
  <si>
    <t>O/N</t>
  </si>
  <si>
    <t>1W</t>
  </si>
  <si>
    <t>HKD LCH CURVES</t>
  </si>
  <si>
    <t>HKD HIBOR 3M_C</t>
  </si>
  <si>
    <t>LIN ACT/365</t>
  </si>
  <si>
    <t>HKD HIBOR 3M</t>
  </si>
  <si>
    <t>Fr</t>
  </si>
  <si>
    <t>1M-4M</t>
  </si>
  <si>
    <t>3M-6M</t>
  </si>
  <si>
    <t>6M-9M</t>
  </si>
  <si>
    <t>18M</t>
  </si>
  <si>
    <t>HKD 3M CURVES</t>
  </si>
  <si>
    <t>HKD STD2</t>
  </si>
  <si>
    <t>HKD 3M</t>
  </si>
  <si>
    <t>HKD 6M</t>
  </si>
  <si>
    <t>HKD 6M CURVES</t>
  </si>
  <si>
    <t>1M-7M</t>
  </si>
  <si>
    <t>2M-8M</t>
  </si>
  <si>
    <t>3M-9M</t>
  </si>
  <si>
    <t>4M-10M</t>
  </si>
  <si>
    <t>5M-11M</t>
  </si>
  <si>
    <t>6M-12M</t>
  </si>
  <si>
    <t>12M-18M</t>
  </si>
  <si>
    <t>18M-24M</t>
  </si>
  <si>
    <t>HKD 1M CURVES</t>
  </si>
  <si>
    <t>HKD HIBOR 1M_C</t>
  </si>
  <si>
    <t>HKD HIBOR 1M</t>
  </si>
  <si>
    <t>HKD 1M</t>
  </si>
  <si>
    <t>HKD OIS</t>
  </si>
  <si>
    <t>HKD OIS CURVES</t>
  </si>
  <si>
    <t>Bs</t>
  </si>
  <si>
    <t>T/N</t>
  </si>
  <si>
    <t>RIC INTERNO</t>
  </si>
  <si>
    <t>HIBOR 3M vs USD LIBOR 3M</t>
  </si>
  <si>
    <t>LIN ACT/360</t>
  </si>
  <si>
    <t>2W</t>
  </si>
  <si>
    <t>HKDSTDOND=</t>
  </si>
  <si>
    <t>HKDSTD1WD=</t>
  </si>
  <si>
    <t>HKDSTD1MD=</t>
  </si>
  <si>
    <t>HKDSTD2MD=</t>
  </si>
  <si>
    <t>HKDSTD3MD=</t>
  </si>
  <si>
    <t>HKDSTD6MD=</t>
  </si>
  <si>
    <t>HKDSTD1YD=</t>
  </si>
  <si>
    <t>HKD3MOND=</t>
  </si>
  <si>
    <t>HKD3M1WD=</t>
  </si>
  <si>
    <t>HKD3M2WD=</t>
  </si>
  <si>
    <t>HKD3M1MD=</t>
  </si>
  <si>
    <t>HKD3M3MD=</t>
  </si>
  <si>
    <t>HKD6MOND=</t>
  </si>
  <si>
    <t>HKD6M1WD=</t>
  </si>
  <si>
    <t>HKD6M2WD=</t>
  </si>
  <si>
    <t>HKD6M1MD=</t>
  </si>
  <si>
    <t>HKD6M2MD=</t>
  </si>
  <si>
    <t>HKD6M3MD=</t>
  </si>
  <si>
    <t>HKD6M4MD=</t>
  </si>
  <si>
    <t>HKD6M5MD=</t>
  </si>
  <si>
    <t>HKD6M6MD=</t>
  </si>
  <si>
    <t>HKD1MOND=</t>
  </si>
  <si>
    <t>HKD1M1WD=</t>
  </si>
  <si>
    <t>HKD1M2WD=</t>
  </si>
  <si>
    <t>HKD1M1MD=</t>
  </si>
  <si>
    <t>HKDOIS1MD=</t>
  </si>
  <si>
    <t>HKDOIS2MD=</t>
  </si>
  <si>
    <t>HKDOIS3MD=</t>
  </si>
  <si>
    <t>HKDOIS4MD=</t>
  </si>
  <si>
    <t>HKDOIS5MD=</t>
  </si>
  <si>
    <t>HKDOIS6MD=</t>
  </si>
  <si>
    <t>HKDOIS9MD=</t>
  </si>
  <si>
    <t>HKDOIS1YD=</t>
  </si>
  <si>
    <t>HKDOIS18MD=</t>
  </si>
  <si>
    <t>HKDOIS2YD=</t>
  </si>
  <si>
    <t>HKDOIS3YD=</t>
  </si>
  <si>
    <t>HKDOIS4YD=</t>
  </si>
  <si>
    <t>HKDOIS5YD=</t>
  </si>
  <si>
    <t>HKDOIS7YD=</t>
  </si>
  <si>
    <t>HKDOIS10YD=</t>
  </si>
  <si>
    <t>HKDOIS12YD=</t>
  </si>
  <si>
    <t>HKDOIS15YD=</t>
  </si>
  <si>
    <t>HKD6M1X7F=</t>
  </si>
  <si>
    <t>HKD6M2X8F=</t>
  </si>
  <si>
    <t>HKD6M3X9F=</t>
  </si>
  <si>
    <t>HKD6M4X10F=</t>
  </si>
  <si>
    <t>HKD6M5X11F=</t>
  </si>
  <si>
    <t>HKD6M6X12F=</t>
  </si>
  <si>
    <t>HKD6M12X18F=</t>
  </si>
  <si>
    <t>HKD6M18X24F=</t>
  </si>
  <si>
    <t>HKD1M3M=</t>
  </si>
  <si>
    <t>HKD1M6M=</t>
  </si>
  <si>
    <t>HKD1M9M=</t>
  </si>
  <si>
    <t>HKD1M1Y=</t>
  </si>
  <si>
    <t>HKD1M2Y=</t>
  </si>
  <si>
    <t>HKD1M3Y=</t>
  </si>
  <si>
    <t>HKDSTD2Y=</t>
  </si>
  <si>
    <t>HKDSTD3Y=</t>
  </si>
  <si>
    <t>HKDSTD4Y=</t>
  </si>
  <si>
    <t>HKDSTD5Y=</t>
  </si>
  <si>
    <t>HKDSTD7Y=</t>
  </si>
  <si>
    <t>HKDSTD10Y=</t>
  </si>
  <si>
    <t>HKDSTD12Y=</t>
  </si>
  <si>
    <t>HKDSTD15Y=</t>
  </si>
  <si>
    <t>HKD3M1Y=</t>
  </si>
  <si>
    <t>HKD3M18M=</t>
  </si>
  <si>
    <t>HKD3M2Y=</t>
  </si>
  <si>
    <t>HKD3M3Y=</t>
  </si>
  <si>
    <t>HKD3M4Y=</t>
  </si>
  <si>
    <t>HKD3M5Y=</t>
  </si>
  <si>
    <t>HKD3M7Y=</t>
  </si>
  <si>
    <t>HKD3M10Y=</t>
  </si>
  <si>
    <t>HKD3M12Y=</t>
  </si>
  <si>
    <t>HKD3M15Y=</t>
  </si>
  <si>
    <t>CASH OIS</t>
  </si>
  <si>
    <t>HKD HIBOR 3MS_C</t>
  </si>
  <si>
    <t>CCSHKD/USDOIS_C</t>
  </si>
  <si>
    <t>HKD FRA 3M</t>
  </si>
  <si>
    <t>HKD FRA 6M</t>
  </si>
  <si>
    <t>HKDUSDOIS1MD=</t>
  </si>
  <si>
    <t>HKDUSDOIS1WD=</t>
  </si>
  <si>
    <t>HKDUSDOIS2MD=</t>
  </si>
  <si>
    <t>HKDUSDOIS3MD=</t>
  </si>
  <si>
    <t>HKDUSDOIS4MD=</t>
  </si>
  <si>
    <t>HKDUSDOIS5MD=</t>
  </si>
  <si>
    <t>HKDUSDOIS6MD=</t>
  </si>
  <si>
    <t>HKDUSDOIS9MD=</t>
  </si>
  <si>
    <t>HKDUSDOISOND=</t>
  </si>
  <si>
    <t>HKDUSDOISTND=</t>
  </si>
  <si>
    <t>HKD3M1X4F=</t>
  </si>
  <si>
    <t>HKD3M3X6F=</t>
  </si>
  <si>
    <t>HKD3M6X9F=</t>
  </si>
  <si>
    <t>HKD USDOISBASIS</t>
  </si>
  <si>
    <t>Dg</t>
  </si>
  <si>
    <t>Start Delay</t>
  </si>
  <si>
    <t>+ 1 BD</t>
  </si>
  <si>
    <t>+ 2 BD</t>
  </si>
  <si>
    <t>Come HKD USD BASIS</t>
  </si>
  <si>
    <t xml:space="preserve">7Y </t>
  </si>
  <si>
    <t>HKD1M4Y=</t>
  </si>
  <si>
    <t>HKD1M5Y=</t>
  </si>
  <si>
    <t>HKD1M10Y=</t>
  </si>
  <si>
    <t>HKD1M12Y=</t>
  </si>
  <si>
    <t>HKD1M15Y=</t>
  </si>
  <si>
    <t>HKD HIBOR 6M_C</t>
  </si>
  <si>
    <t>HKD HIBOR 6M</t>
  </si>
  <si>
    <t>HKD6M3Y=</t>
  </si>
  <si>
    <t>HKD6M4Y=</t>
  </si>
  <si>
    <t>HKD6M5Y=</t>
  </si>
  <si>
    <t>HKD6M7Y=</t>
  </si>
  <si>
    <t>HKD6M10Y=</t>
  </si>
  <si>
    <t>HKD6M12Y=</t>
  </si>
  <si>
    <t>HKD6M15Y=</t>
  </si>
  <si>
    <t>BID</t>
  </si>
  <si>
    <t>ASK</t>
  </si>
  <si>
    <t>DTSIMI1</t>
  </si>
  <si>
    <t>RIC</t>
  </si>
  <si>
    <t>BID Error</t>
  </si>
  <si>
    <t>ASK Error</t>
  </si>
  <si>
    <t>HKD1M7Y=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</si>
</sst>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/>
      <right style="medium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2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1" fillId="0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2" borderId="6" xfId="0" applyFont="1" applyFill="1" applyBorder="1" applyAlignment="1">
      <alignment horizontal="center" vertical="center" wrapText="1"/>
    </xf>
    <xf numFmtId="0" fontId="1" fillId="0" borderId="2" xfId="0" quotePrefix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3" fillId="4" borderId="6" xfId="0" applyFont="1" applyFill="1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0" borderId="1" xfId="0" quotePrefix="1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left" vertical="center" wrapText="1"/>
    </xf>
    <xf numFmtId="11" fontId="0" fillId="0" borderId="0" xfId="0" applyNumberFormat="1" applyAlignment="1">
      <alignment wrapText="1"/>
    </xf>
    <xf numFmtId="0" fontId="0" fillId="0" borderId="2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wrapText="1"/>
    </xf>
    <xf numFmtId="0" fontId="0" fillId="3" borderId="3" xfId="0" applyFill="1" applyBorder="1" applyAlignment="1">
      <alignment horizontal="left" wrapText="1"/>
    </xf>
    <xf numFmtId="0" fontId="0" fillId="5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15" fontId="0" fillId="0" borderId="2" xfId="0" quotePrefix="1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3" borderId="5" xfId="0" applyFill="1" applyBorder="1" applyAlignment="1">
      <alignment horizontal="center" wrapText="1"/>
    </xf>
    <xf numFmtId="0" fontId="0" fillId="3" borderId="5" xfId="0" applyFill="1" applyBorder="1" applyAlignment="1">
      <alignment horizontal="left" wrapText="1"/>
    </xf>
    <xf numFmtId="0" fontId="0" fillId="0" borderId="7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wrapText="1"/>
    </xf>
    <xf numFmtId="0" fontId="0" fillId="3" borderId="8" xfId="0" applyFill="1" applyBorder="1" applyAlignment="1">
      <alignment horizontal="left" wrapText="1"/>
    </xf>
    <xf numFmtId="0" fontId="4" fillId="0" borderId="7" xfId="0" applyFont="1" applyFill="1" applyBorder="1" applyAlignment="1">
      <alignment horizontal="center" vertical="center" wrapText="1"/>
    </xf>
    <xf numFmtId="0" fontId="0" fillId="5" borderId="7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wrapText="1"/>
    </xf>
    <xf numFmtId="0" fontId="4" fillId="0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left" wrapText="1"/>
    </xf>
    <xf numFmtId="0" fontId="0" fillId="3" borderId="2" xfId="0" applyFill="1" applyBorder="1" applyAlignment="1">
      <alignment horizontal="left" wrapText="1"/>
    </xf>
    <xf numFmtId="0" fontId="4" fillId="0" borderId="2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33"/>
      <color rgb="FFFFFF66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tgetrtdserver">
      <tp t="s">
        <v>#N/A Invalid source.</v>
        <stp/>
        <stp>_x000C_HKD6M18X24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55" s="1"/>
      </tp>
      <tp t="s">
        <v>#N/A Invalid source.</v>
        <stp/>
        <stp>_x000C_HKD6M12X18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54" s="1"/>
      </tp>
    </main>
    <main first="pldatasource.rtgetrtdserver">
      <tp t="s">
        <v>#N/A Invalid source.</v>
        <stp/>
        <stp>_x000C_HKD6M18X24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55" s="1"/>
      </tp>
      <tp t="s">
        <v>#N/A Invalid source.</v>
        <stp/>
        <stp>_x000C_HKD6M12X18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54" s="1"/>
      </tp>
    </main>
    <main first="pldatasource.rtgetrtdserver">
      <tp t="s">
        <v>#N/A Invalid source.</v>
        <stp/>
        <stp xml:space="preserve">
HKD6M2X8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49" s="1"/>
      </tp>
      <tp t="s">
        <v>#N/A Invalid source.</v>
        <stp/>
        <stp xml:space="preserve">
HKD6M3X9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50" s="1"/>
      </tp>
      <tp t="s">
        <v>#N/A Invalid source.</v>
        <stp/>
        <stp xml:space="preserve">
HKD6M3X9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50" s="1"/>
      </tp>
      <tp t="s">
        <v>#N/A Invalid source.</v>
        <stp/>
        <stp xml:space="preserve">	HKDSTD3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12" s="1"/>
      </tp>
      <tp t="s">
        <v>#N/A Invalid source.</v>
        <stp/>
        <stp xml:space="preserve">	HKDSTD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11" s="1"/>
      </tp>
      <tp t="s">
        <v>#N/A Invalid source.</v>
        <stp/>
        <stp xml:space="preserve">	HKDSTD7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15" s="1"/>
      </tp>
      <tp t="s">
        <v>#N/A Invalid source.</v>
        <stp/>
        <stp xml:space="preserve">	HKDSTD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14" s="1"/>
      </tp>
      <tp t="s">
        <v>#N/A Invalid source.</v>
        <stp/>
        <stp xml:space="preserve">	HKDSTD4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13" s="1"/>
      </tp>
      <tp t="s">
        <v>#N/A Invalid source.</v>
        <stp/>
        <stp xml:space="preserve">
HKD6M2X8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49" s="1"/>
      </tp>
      <tp t="s">
        <v>#N/A Invalid source.</v>
        <stp/>
        <stp xml:space="preserve">
HKDSTD1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10" s="1"/>
      </tp>
      <tp t="s">
        <v>#N/A Invalid source.</v>
        <stp/>
        <stp xml:space="preserve">
HKD3M6X9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27" s="1"/>
      </tp>
      <tp t="s">
        <v>#N/A Invalid source.</v>
        <stp/>
        <stp xml:space="preserve">
HKD3M6X9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27" s="1"/>
      </tp>
      <tp t="s">
        <v>#N/A Invalid source.</v>
        <stp/>
        <stp xml:space="preserve">
HKDSTD1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10" s="1"/>
      </tp>
      <tp t="s">
        <v>#N/A Invalid source.</v>
        <stp/>
        <stp xml:space="preserve">
HKD3M3X6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26" s="1"/>
      </tp>
      <tp t="s">
        <v>#N/A Invalid source.</v>
        <stp/>
        <stp xml:space="preserve">
HKD3M1X4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25" s="1"/>
      </tp>
      <tp t="s">
        <v>#N/A Invalid source.</v>
        <stp/>
        <stp xml:space="preserve">
HKDSTD1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5" s="1"/>
      </tp>
      <tp t="s">
        <v>#N/A Invalid source.</v>
        <stp/>
        <stp xml:space="preserve">
HKD3M1X4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25" s="1"/>
      </tp>
      <tp t="s">
        <v>#N/A Invalid source.</v>
        <stp/>
        <stp xml:space="preserve">
HKDSTD1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5" s="1"/>
      </tp>
      <tp t="s">
        <v>#N/A Invalid source.</v>
        <stp/>
        <stp xml:space="preserve">
HKD3M3X6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26" s="1"/>
      </tp>
    </main>
    <main first="pldatasource.rtgetrtdserver">
      <tp t="s">
        <v>#N/A Invalid source.</v>
        <stp/>
        <stp xml:space="preserve">
HKD6M1X7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48" s="1"/>
      </tp>
      <tp t="s">
        <v>#N/A Invalid source.</v>
        <stp/>
        <stp xml:space="preserve">
HKDOIS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81" s="1"/>
      </tp>
      <tp t="s">
        <v>#N/A Invalid source.</v>
        <stp/>
        <stp xml:space="preserve">
HKDOIS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83" s="1"/>
      </tp>
      <tp t="s">
        <v>#N/A Invalid source.</v>
        <stp/>
        <stp xml:space="preserve">
HKDOIS2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82" s="1"/>
      </tp>
      <tp t="s">
        <v>#N/A Invalid source.</v>
        <stp/>
        <stp xml:space="preserve">
HKDOIS5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85" s="1"/>
      </tp>
      <tp t="s">
        <v>#N/A Invalid source.</v>
        <stp/>
        <stp xml:space="preserve">
HKDOIS4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84" s="1"/>
      </tp>
      <tp t="s">
        <v>#N/A Invalid source.</v>
        <stp/>
        <stp xml:space="preserve">
HKDOIS6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86" s="1"/>
      </tp>
      <tp t="s">
        <v>#N/A Invalid source.</v>
        <stp/>
        <stp xml:space="preserve">
HKDOIS9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87" s="1"/>
      </tp>
      <tp t="s">
        <v>#N/A Invalid source.</v>
        <stp/>
        <stp xml:space="preserve">
HKDOIS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81" s="1"/>
      </tp>
      <tp t="s">
        <v>#N/A Invalid source.</v>
        <stp/>
        <stp xml:space="preserve">
HKDOIS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83" s="1"/>
      </tp>
      <tp t="s">
        <v>#N/A Invalid source.</v>
        <stp/>
        <stp xml:space="preserve">
HKDOIS2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82" s="1"/>
      </tp>
      <tp t="s">
        <v>#N/A Invalid source.</v>
        <stp/>
        <stp xml:space="preserve">
HKDOIS5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85" s="1"/>
      </tp>
      <tp t="s">
        <v>#N/A Invalid source.</v>
        <stp/>
        <stp xml:space="preserve">
HKDOIS4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84" s="1"/>
      </tp>
      <tp t="s">
        <v>#N/A Invalid source.</v>
        <stp/>
        <stp xml:space="preserve">
HKDOIS6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86" s="1"/>
      </tp>
      <tp t="s">
        <v>#N/A Invalid source.</v>
        <stp/>
        <stp xml:space="preserve">
HKDOIS9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87" s="1"/>
      </tp>
      <tp t="s">
        <v>#N/A Invalid source.</v>
        <stp/>
        <stp xml:space="preserve">
HKD6M1X7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48" s="1"/>
      </tp>
      <tp t="s">
        <v>#N/A Invalid source.</v>
        <stp/>
        <stp xml:space="preserve">
HKDSTD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6" s="1"/>
      </tp>
      <tp t="s">
        <v>#N/A Invalid source.</v>
        <stp/>
        <stp xml:space="preserve">
HKDSTD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8" s="1"/>
      </tp>
      <tp t="s">
        <v>#N/A Invalid source.</v>
        <stp/>
        <stp xml:space="preserve">
HKDSTD2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7" s="1"/>
      </tp>
      <tp t="s">
        <v>#N/A Invalid source.</v>
        <stp/>
        <stp xml:space="preserve">
HKDSTD6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9" s="1"/>
      </tp>
      <tp t="s">
        <v>#N/A Invalid source.</v>
        <stp/>
        <stp xml:space="preserve">
HKDSTD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4" s="1"/>
      </tp>
    </main>
    <main first="pldatasource.rtgetrtdserver">
      <tp t="s">
        <v>#N/A Invalid source.</v>
        <stp/>
        <stp xml:space="preserve">
HKDSTD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4" s="1"/>
      </tp>
      <tp t="s">
        <v>#N/A Invalid source.</v>
        <stp/>
        <stp xml:space="preserve">
HKDSTD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6" s="1"/>
      </tp>
      <tp t="s">
        <v>#N/A Invalid source.</v>
        <stp/>
        <stp xml:space="preserve">
HKDSTD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8" s="1"/>
      </tp>
      <tp t="s">
        <v>#N/A Invalid source.</v>
        <stp/>
        <stp xml:space="preserve">
HKDSTD2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7" s="1"/>
      </tp>
      <tp t="s">
        <v>#N/A Invalid source.</v>
        <stp/>
        <stp xml:space="preserve">
HKDSTD6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9" s="1"/>
      </tp>
    </main>
    <main first="pldatasource.rtgetrtdserver">
      <tp t="s">
        <v>#N/A Invalid source.</v>
        <stp/>
        <stp xml:space="preserve">	HKDSTD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11" s="1"/>
      </tp>
      <tp t="s">
        <v>#N/A Invalid source.</v>
        <stp/>
        <stp xml:space="preserve">	HKDSTD3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12" s="1"/>
      </tp>
      <tp t="s">
        <v>#N/A Invalid source.</v>
        <stp/>
        <stp xml:space="preserve">	HKDSTD4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13" s="1"/>
      </tp>
      <tp t="s">
        <v>#N/A Invalid source.</v>
        <stp/>
        <stp xml:space="preserve">	HKDSTD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14" s="1"/>
      </tp>
      <tp t="s">
        <v>#N/A Invalid source.</v>
        <stp/>
        <stp xml:space="preserve">	HKDSTD7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15" s="1"/>
      </tp>
      <tp t="s">
        <v>#N/A Invalid source.</v>
        <stp/>
        <stp xml:space="preserve">
HKDOIS1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88" s="1"/>
      </tp>
      <tp t="s">
        <v>#N/A Invalid source.</v>
        <stp/>
        <stp xml:space="preserve">
HKDOIS3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91" s="1"/>
      </tp>
      <tp t="s">
        <v>#N/A Invalid source.</v>
        <stp/>
        <stp xml:space="preserve">
HKDOIS2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90" s="1"/>
      </tp>
      <tp t="s">
        <v>#N/A Invalid source.</v>
        <stp/>
        <stp xml:space="preserve">
HKDOIS5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93" s="1"/>
      </tp>
      <tp t="s">
        <v>#N/A Invalid source.</v>
        <stp/>
        <stp xml:space="preserve">
HKDOIS4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92" s="1"/>
      </tp>
      <tp t="s">
        <v>#N/A Invalid source.</v>
        <stp/>
        <stp xml:space="preserve">
HKDOIS7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94" s="1"/>
      </tp>
    </main>
    <main first="pldatasource.rtgetrtdserver">
      <tp t="s">
        <v>#N/A Invalid source.</v>
        <stp/>
        <stp xml:space="preserve">
HKDOIS1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88" s="1"/>
      </tp>
      <tp t="s">
        <v>#N/A Invalid source.</v>
        <stp/>
        <stp xml:space="preserve">
HKDOIS3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91" s="1"/>
      </tp>
      <tp t="s">
        <v>#N/A Invalid source.</v>
        <stp/>
        <stp xml:space="preserve">
HKDOIS2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90" s="1"/>
      </tp>
      <tp t="s">
        <v>#N/A Invalid source.</v>
        <stp/>
        <stp xml:space="preserve">
HKDOIS5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93" s="1"/>
      </tp>
      <tp t="s">
        <v>#N/A Invalid source.</v>
        <stp/>
        <stp xml:space="preserve">
HKDOIS4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92" s="1"/>
      </tp>
      <tp t="s">
        <v>#N/A Invalid source.</v>
        <stp/>
        <stp xml:space="preserve">
HKDOIS7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94" s="1"/>
      </tp>
    </main>
    <main first="pldatasource.rtgetrtdserver">
      <tp t="s">
        <v>#N/A Invalid source.</v>
        <stp/>
        <stp xml:space="preserve">	HKD1M12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78" s="1"/>
      </tp>
      <tp t="s">
        <v>#N/A Invalid source.</v>
        <stp/>
        <stp xml:space="preserve">	HKD1M10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77" s="1"/>
      </tp>
      <tp t="s">
        <v>#N/A Invalid source.</v>
        <stp/>
        <stp xml:space="preserve">	HKD1M15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79" s="1"/>
      </tp>
      <tp t="s">
        <v>#N/A Invalid source.</v>
        <stp/>
        <stp xml:space="preserve">	HKD6M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39" s="1"/>
      </tp>
      <tp t="s">
        <v>#N/A Invalid source.</v>
        <stp/>
        <stp xml:space="preserve">	HKD6M1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40" s="1"/>
      </tp>
      <tp t="s">
        <v>#N/A Invalid source.</v>
        <stp/>
        <stp xml:space="preserve">	HKD6M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42" s="1"/>
      </tp>
      <tp t="s">
        <v>#N/A Invalid source.</v>
        <stp/>
        <stp xml:space="preserve">	HKD6M2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41" s="1"/>
      </tp>
      <tp t="s">
        <v>#N/A Invalid source.</v>
        <stp/>
        <stp xml:space="preserve">	HKD6M2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43" s="1"/>
      </tp>
      <tp t="s">
        <v>#N/A Invalid source.</v>
        <stp/>
        <stp xml:space="preserve">	HKD6M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44" s="1"/>
      </tp>
      <tp t="s">
        <v>#N/A Invalid source.</v>
        <stp/>
        <stp xml:space="preserve">	HKD6M4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45" s="1"/>
      </tp>
      <tp t="s">
        <v>#N/A Invalid source.</v>
        <stp/>
        <stp xml:space="preserve">	HKD6M5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46" s="1"/>
      </tp>
      <tp t="s">
        <v>#N/A Invalid source.</v>
        <stp/>
        <stp xml:space="preserve">	HKD6M6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47" s="1"/>
      </tp>
      <tp t="s">
        <v>#N/A Invalid source.</v>
        <stp/>
        <stp>_x0008_HKD3M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30" s="1"/>
      </tp>
      <tp t="s">
        <v>#N/A Invalid source.</v>
        <stp/>
        <stp>_x0008_HKD3M3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31" s="1"/>
      </tp>
      <tp t="s">
        <v>#N/A Invalid source.</v>
        <stp/>
        <stp>_x0008_HKD3M1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28" s="1"/>
      </tp>
      <tp t="s">
        <v>#N/A Invalid source.</v>
        <stp/>
        <stp>_x0008_HKD3M7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34" s="1"/>
      </tp>
      <tp t="s">
        <v>#N/A Invalid source.</v>
        <stp/>
        <stp>_x0008_HKD3M4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32" s="1"/>
      </tp>
      <tp t="s">
        <v>#N/A Invalid source.</v>
        <stp/>
        <stp>_x0008_HKD3M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33" s="1"/>
      </tp>
    </main>
    <main first="pldatasource.rtgetrtdserver">
      <tp t="s">
        <v>#N/A Invalid source.</v>
        <stp/>
        <stp xml:space="preserve">	HKD3M12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36" s="1"/>
      </tp>
      <tp t="s">
        <v>#N/A Invalid source.</v>
        <stp/>
        <stp xml:space="preserve">	HKD3M10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35" s="1"/>
      </tp>
      <tp t="s">
        <v>#N/A Invalid source.</v>
        <stp/>
        <stp xml:space="preserve">	HKD3M15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37" s="1"/>
      </tp>
      <tp t="s">
        <v>#N/A Invalid source.</v>
        <stp/>
        <stp>_x0008_HKD1M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72" s="1"/>
      </tp>
      <tp t="s">
        <v>#N/A Invalid source.</v>
        <stp/>
        <stp>_x0008_HKD1M3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73" s="1"/>
      </tp>
      <tp t="s">
        <v>#N/A Invalid source.</v>
        <stp/>
        <stp>_x0008_HKD1M3M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68" s="1"/>
      </tp>
      <tp t="s">
        <v>#N/A Invalid source.</v>
        <stp/>
        <stp>_x0008_HKD1M1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71" s="1"/>
      </tp>
      <tp t="s">
        <v>#N/A Invalid source.</v>
        <stp/>
        <stp>_x0008_HKD1M6M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69" s="1"/>
      </tp>
      <tp t="s">
        <v>#N/A Invalid source.</v>
        <stp/>
        <stp>_x0008_HKD1M7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76" s="1"/>
      </tp>
      <tp t="s">
        <v>#N/A Invalid source.</v>
        <stp/>
        <stp>_x0008_HKD1M4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74" s="1"/>
      </tp>
      <tp t="s">
        <v>#N/A Invalid source.</v>
        <stp/>
        <stp>_x0008_HKD1M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75" s="1"/>
      </tp>
      <tp t="s">
        <v>#N/A Invalid source.</v>
        <stp/>
        <stp>_x0008_HKD1M9M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70" s="1"/>
      </tp>
    </main>
    <main first="pldatasource.rtgetrtdserver">
      <tp t="s">
        <v>#N/A Invalid source.</v>
        <stp/>
        <stp xml:space="preserve">	HKD3M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20" s="1"/>
      </tp>
      <tp t="s">
        <v>#N/A Invalid source.</v>
        <stp/>
        <stp xml:space="preserve">	HKD3M1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21" s="1"/>
      </tp>
      <tp t="s">
        <v>#N/A Invalid source.</v>
        <stp/>
        <stp xml:space="preserve">	HKD3M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23" s="1"/>
      </tp>
      <tp t="s">
        <v>#N/A Invalid source.</v>
        <stp/>
        <stp xml:space="preserve">	HKD3M2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22" s="1"/>
      </tp>
      <tp t="s">
        <v>#N/A Invalid source.</v>
        <stp/>
        <stp xml:space="preserve">	HKD3M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24" s="1"/>
      </tp>
      <tp t="s">
        <v>#N/A Invalid source.</v>
        <stp/>
        <stp>_x0008_HKD6M3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56" s="1"/>
      </tp>
      <tp t="s">
        <v>#N/A Invalid source.</v>
        <stp/>
        <stp>_x0008_HKD6M7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59" s="1"/>
      </tp>
      <tp t="s">
        <v>#N/A Invalid source.</v>
        <stp/>
        <stp>_x0008_HKD6M4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57" s="1"/>
      </tp>
      <tp t="s">
        <v>#N/A Invalid source.</v>
        <stp/>
        <stp>_x0008_HKD6M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58" s="1"/>
      </tp>
    </main>
    <main first="pldatasource.rtgetrtdserver">
      <tp t="s">
        <v>#N/A Invalid source.</v>
        <stp/>
        <stp xml:space="preserve">	HKD6M12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61" s="1"/>
      </tp>
      <tp t="s">
        <v>#N/A Invalid source.</v>
        <stp/>
        <stp xml:space="preserve">	HKD6M10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60" s="1"/>
      </tp>
      <tp t="s">
        <v>#N/A Invalid source.</v>
        <stp/>
        <stp xml:space="preserve">	HKD6M15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62" s="1"/>
      </tp>
      <tp t="s">
        <v>#N/A Invalid source.</v>
        <stp/>
        <stp xml:space="preserve">	HKD1M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64" s="1"/>
      </tp>
      <tp t="s">
        <v>#N/A Invalid source.</v>
        <stp/>
        <stp xml:space="preserve">	HKD1M1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65" s="1"/>
      </tp>
      <tp t="s">
        <v>#N/A Invalid source.</v>
        <stp/>
        <stp xml:space="preserve">	HKD1M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67" s="1"/>
      </tp>
      <tp t="s">
        <v>#N/A Invalid source.</v>
        <stp/>
        <stp xml:space="preserve">	HKD1M2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66" s="1"/>
      </tp>
    </main>
    <main first="pldatasource.rtgetrtdserver">
      <tp t="s">
        <v>#N/A Invalid source.</v>
        <stp/>
        <stp xml:space="preserve">
HKDSTD15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18" s="1"/>
      </tp>
    </main>
    <main first="pldatasource.rtgetrtdserver">
      <tp t="s">
        <v>#N/A Invalid source.</v>
        <stp/>
        <stp>_x0008_HKD6M3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56" s="1"/>
      </tp>
      <tp t="s">
        <v>#N/A Invalid source.</v>
        <stp/>
        <stp>_x0008_HKD6M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58" s="1"/>
      </tp>
      <tp t="s">
        <v>#N/A Invalid source.</v>
        <stp/>
        <stp>_x0008_HKD6M4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57" s="1"/>
      </tp>
      <tp t="s">
        <v>#N/A Invalid source.</v>
        <stp/>
        <stp>_x0008_HKD6M7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59" s="1"/>
      </tp>
    </main>
    <main first="pldatasource.rtgetrtdserver">
      <tp t="s">
        <v>#N/A Invalid source.</v>
        <stp/>
        <stp xml:space="preserve">
HKDSTD15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18" s="1"/>
      </tp>
    </main>
    <main first="pldatasource.rtgetrtdserver">
      <tp t="s">
        <v>#N/A Invalid source.</v>
        <stp/>
        <stp xml:space="preserve">
HKDSTD12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17" s="1"/>
      </tp>
      <tp t="s">
        <v>#N/A Invalid source.</v>
        <stp/>
        <stp xml:space="preserve">	HKD3M18M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29" s="1"/>
      </tp>
    </main>
    <main first="pldatasource.rtgetrtdserver">
      <tp t="s">
        <v>#N/A Invalid source.</v>
        <stp/>
        <stp xml:space="preserve">
HKDSTD10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16" s="1"/>
      </tp>
      <tp t="s">
        <v>#N/A Invalid source.</v>
        <stp/>
        <stp>_x0008_HKD1M1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71" s="1"/>
      </tp>
      <tp t="s">
        <v>#N/A Invalid source.</v>
        <stp/>
        <stp>_x0008_HKD1M3M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68" s="1"/>
      </tp>
      <tp t="s">
        <v>#N/A Invalid source.</v>
        <stp/>
        <stp>_x0008_HKD1M3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73" s="1"/>
      </tp>
      <tp t="s">
        <v>#N/A Invalid source.</v>
        <stp/>
        <stp>_x0008_HKD1M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72" s="1"/>
      </tp>
      <tp t="s">
        <v>#N/A Invalid source.</v>
        <stp/>
        <stp>_x0008_HKD1M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75" s="1"/>
      </tp>
      <tp t="s">
        <v>#N/A Invalid source.</v>
        <stp/>
        <stp>_x0008_HKD1M4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74" s="1"/>
      </tp>
      <tp t="s">
        <v>#N/A Invalid source.</v>
        <stp/>
        <stp>_x0008_HKD1M7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76" s="1"/>
      </tp>
      <tp t="s">
        <v>#N/A Invalid source.</v>
        <stp/>
        <stp>_x0008_HKD1M6M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69" s="1"/>
      </tp>
      <tp t="s">
        <v>#N/A Invalid source.</v>
        <stp/>
        <stp>_x0008_HKD1M9M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70" s="1"/>
      </tp>
    </main>
    <main first="pldatasource.rtgetrtdserver">
      <tp t="s">
        <v>#N/A Invalid source.</v>
        <stp/>
        <stp xml:space="preserve">
HKDSTD10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16" s="1"/>
      </tp>
    </main>
    <main first="pldatasource.rtgetrtdserver">
      <tp t="s">
        <v>#N/A Invalid source.</v>
        <stp/>
        <stp xml:space="preserve">
HKDSTD12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17" s="1"/>
      </tp>
      <tp t="s">
        <v>#N/A Invalid source.</v>
        <stp/>
        <stp>_x0008_HKD3M1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28" s="1"/>
      </tp>
      <tp t="s">
        <v>#N/A Invalid source.</v>
        <stp/>
        <stp>_x0008_HKD3M3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31" s="1"/>
      </tp>
      <tp t="s">
        <v>#N/A Invalid source.</v>
        <stp/>
        <stp>_x0008_HKD3M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30" s="1"/>
      </tp>
      <tp t="s">
        <v>#N/A Invalid source.</v>
        <stp/>
        <stp>_x0008_HKD3M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33" s="1"/>
      </tp>
      <tp t="s">
        <v>#N/A Invalid source.</v>
        <stp/>
        <stp>_x0008_HKD3M4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32" s="1"/>
      </tp>
      <tp t="s">
        <v>#N/A Invalid source.</v>
        <stp/>
        <stp>_x0008_HKD3M7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34" s="1"/>
      </tp>
    </main>
    <main first="pldatasource.rtgetrtdserver">
      <tp t="s">
        <v>#N/A Invalid source.</v>
        <stp/>
        <stp xml:space="preserve">	HKD3M18M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29" s="1"/>
      </tp>
      <tp t="s">
        <v>#N/A Invalid source.</v>
        <stp/>
        <stp xml:space="preserve">	HKD3M10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35" s="1"/>
      </tp>
      <tp t="s">
        <v>#N/A Invalid source.</v>
        <stp/>
        <stp xml:space="preserve">	HKD3M12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36" s="1"/>
      </tp>
      <tp t="s">
        <v>#N/A Invalid source.</v>
        <stp/>
        <stp xml:space="preserve">	HKD3M15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37" s="1"/>
      </tp>
    </main>
    <main first="pldatasource.rtgetrtdserver">
      <tp t="s">
        <v>#N/A Invalid source.</v>
        <stp/>
        <stp xml:space="preserve">	HKD6M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39" s="1"/>
      </tp>
      <tp t="s">
        <v>#N/A Invalid source.</v>
        <stp/>
        <stp xml:space="preserve">	HKD6M1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40" s="1"/>
      </tp>
      <tp t="s">
        <v>#N/A Invalid source.</v>
        <stp/>
        <stp xml:space="preserve">	HKD6M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42" s="1"/>
      </tp>
      <tp t="s">
        <v>#N/A Invalid source.</v>
        <stp/>
        <stp xml:space="preserve">	HKD6M2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41" s="1"/>
      </tp>
      <tp t="s">
        <v>#N/A Invalid source.</v>
        <stp/>
        <stp xml:space="preserve">	HKD6M2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43" s="1"/>
      </tp>
      <tp t="s">
        <v>#N/A Invalid source.</v>
        <stp/>
        <stp xml:space="preserve">	HKD6M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44" s="1"/>
      </tp>
      <tp t="s">
        <v>#N/A Invalid source.</v>
        <stp/>
        <stp xml:space="preserve">	HKD6M4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45" s="1"/>
      </tp>
      <tp t="s">
        <v>#N/A Invalid source.</v>
        <stp/>
        <stp xml:space="preserve">	HKD6M5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46" s="1"/>
      </tp>
      <tp t="s">
        <v>#N/A Invalid source.</v>
        <stp/>
        <stp xml:space="preserve">	HKD6M6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47" s="1"/>
      </tp>
      <tp t="s">
        <v>#N/A Invalid source.</v>
        <stp/>
        <stp xml:space="preserve">	HKD1M10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77" s="1"/>
      </tp>
      <tp t="s">
        <v>#N/A Invalid source.</v>
        <stp/>
        <stp xml:space="preserve">	HKD1M12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78" s="1"/>
      </tp>
      <tp t="s">
        <v>#N/A Invalid source.</v>
        <stp/>
        <stp xml:space="preserve">	HKD1M15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79" s="1"/>
      </tp>
    </main>
    <main first="pldatasource.rtgetrtdserver">
      <tp t="s">
        <v>#N/A Invalid source.</v>
        <stp/>
        <stp xml:space="preserve">	HKD1M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64" s="1"/>
      </tp>
      <tp t="s">
        <v>#N/A Invalid source.</v>
        <stp/>
        <stp xml:space="preserve">	HKD1M1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65" s="1"/>
      </tp>
      <tp t="s">
        <v>#N/A Invalid source.</v>
        <stp/>
        <stp xml:space="preserve">	HKD1M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67" s="1"/>
      </tp>
      <tp t="s">
        <v>#N/A Invalid source.</v>
        <stp/>
        <stp xml:space="preserve">	HKD1M2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66" s="1"/>
      </tp>
      <tp t="s">
        <v>#N/A Invalid source.</v>
        <stp/>
        <stp xml:space="preserve">	HKD6M10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60" s="1"/>
      </tp>
      <tp t="s">
        <v>#N/A Invalid source.</v>
        <stp/>
        <stp xml:space="preserve">	HKD6M12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61" s="1"/>
      </tp>
      <tp t="s">
        <v>#N/A Invalid source.</v>
        <stp/>
        <stp xml:space="preserve">	HKD6M15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62" s="1"/>
      </tp>
    </main>
    <main first="pldatasource.rtgetrtdserver">
      <tp t="s">
        <v>#N/A Invalid source.</v>
        <stp/>
        <stp xml:space="preserve">	HKD3M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20" s="1"/>
      </tp>
      <tp t="s">
        <v>#N/A Invalid source.</v>
        <stp/>
        <stp xml:space="preserve">	HKD3M1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21" s="1"/>
      </tp>
      <tp t="s">
        <v>#N/A Invalid source.</v>
        <stp/>
        <stp xml:space="preserve">	HKD3M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23" s="1"/>
      </tp>
      <tp t="s">
        <v>#N/A Invalid source.</v>
        <stp/>
        <stp xml:space="preserve">	HKD3M2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22" s="1"/>
      </tp>
      <tp t="s">
        <v>#N/A Invalid source.</v>
        <stp/>
        <stp xml:space="preserve">	HKD3M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24" s="1"/>
      </tp>
    </main>
    <main first="pldatasource.rtgetrtdserver">
      <tp t="s">
        <v>#N/A Invalid source.</v>
        <stp/>
        <stp>_x000D_HKDUSDOIS9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108" s="1"/>
      </tp>
      <tp t="s">
        <v>#N/A Invalid source.</v>
        <stp/>
        <stp>_x000D_HKDUSDOIS4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105" s="1"/>
      </tp>
      <tp t="s">
        <v>#N/A Invalid source.</v>
        <stp/>
        <stp>_x000D_HKDUSDOIS5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106" s="1"/>
      </tp>
      <tp t="s">
        <v>#N/A Invalid source.</v>
        <stp/>
        <stp>_x000D_HKDUSDOIS6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107" s="1"/>
      </tp>
      <tp t="s">
        <v>#N/A Invalid source.</v>
        <stp/>
        <stp>_x000D_HKDUSDOIS1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101" s="1"/>
      </tp>
      <tp t="s">
        <v>#N/A Invalid source.</v>
        <stp/>
        <stp>_x000D_HKDUSDOIS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102" s="1"/>
      </tp>
      <tp t="s">
        <v>#N/A Invalid source.</v>
        <stp/>
        <stp>_x000D_HKDUSDOIS2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103" s="1"/>
      </tp>
      <tp t="s">
        <v>#N/A Invalid source.</v>
        <stp/>
        <stp>_x000D_HKDUSDOIS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104" s="1"/>
      </tp>
      <tp t="s">
        <v>#N/A Invalid source.</v>
        <stp/>
        <stp>_x000D_HKDUSDOIS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99" s="1"/>
      </tp>
      <tp t="s">
        <v>#N/A Invalid source.</v>
        <stp/>
        <stp>_x000D_HKDUSDOIST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100" s="1"/>
      </tp>
    </main>
    <main first="pldatasource.rtgetrtdserver">
      <tp t="s">
        <v>#N/A Invalid source.</v>
        <stp/>
        <stp>_x000D_HKDUSDOIS9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108" s="1"/>
      </tp>
      <tp t="s">
        <v>#N/A Invalid source.</v>
        <stp/>
        <stp>_x000D_HKDUSDOIS4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105" s="1"/>
      </tp>
      <tp t="s">
        <v>#N/A Invalid source.</v>
        <stp/>
        <stp>_x000D_HKDUSDOIS5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106" s="1"/>
      </tp>
      <tp t="s">
        <v>#N/A Invalid source.</v>
        <stp/>
        <stp>_x000D_HKDUSDOIS6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107" s="1"/>
      </tp>
      <tp t="s">
        <v>#N/A Invalid source.</v>
        <stp/>
        <stp>_x000D_HKDUSDOIS1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101" s="1"/>
      </tp>
      <tp t="s">
        <v>#N/A Invalid source.</v>
        <stp/>
        <stp>_x000D_HKDUSDOIS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102" s="1"/>
      </tp>
      <tp t="s">
        <v>#N/A Invalid source.</v>
        <stp/>
        <stp>_x000D_HKDUSDOIS2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103" s="1"/>
      </tp>
      <tp t="s">
        <v>#N/A Invalid source.</v>
        <stp/>
        <stp>_x000D_HKDUSDOIS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104" s="1"/>
      </tp>
      <tp t="s">
        <v>#N/A Invalid source.</v>
        <stp/>
        <stp>_x000D_HKDUSDOIS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99" s="1"/>
      </tp>
      <tp t="s">
        <v>#N/A Invalid source.</v>
        <stp/>
        <stp>_x000D_HKDUSDOIST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100" s="1"/>
      </tp>
      <tp t="s">
        <v>#N/A Invalid source.</v>
        <stp/>
        <stp>_x000B_HKDOIS18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89" s="1"/>
      </tp>
      <tp t="s">
        <v>#N/A Invalid source.</v>
        <stp/>
        <stp>_x000B_HKDOIS18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89" s="1"/>
      </tp>
      <tp t="s">
        <v>#N/A Invalid source.</v>
        <stp/>
        <stp>_x000B_HKDOIS10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95" s="1"/>
      </tp>
      <tp t="s">
        <v>#N/A Invalid source.</v>
        <stp/>
        <stp>_x000B_HKDOIS10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95" s="1"/>
      </tp>
      <tp t="s">
        <v>#N/A Invalid source.</v>
        <stp/>
        <stp>_x000B_HKDOIS12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96" s="1"/>
      </tp>
      <tp t="s">
        <v>#N/A Invalid source.</v>
        <stp/>
        <stp>_x000B_HKDOIS12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96" s="1"/>
      </tp>
      <tp t="s">
        <v>#N/A Invalid source.</v>
        <stp/>
        <stp>_x000B_HKDOIS15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97" s="1"/>
      </tp>
      <tp t="s">
        <v>#N/A Invalid source.</v>
        <stp/>
        <stp>_x000B_HKDOIS15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97" s="1"/>
      </tp>
      <tp t="s">
        <v>#N/A Invalid source.</v>
        <stp/>
        <stp>_x000B_HKD6M4X10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51" s="1"/>
      </tp>
      <tp t="s">
        <v>#N/A Invalid source.</v>
        <stp/>
        <stp>_x000B_HKD6M5X11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52" s="1"/>
      </tp>
      <tp t="s">
        <v>#N/A Invalid source.</v>
        <stp/>
        <stp>_x000B_HKD6M6X12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53" s="1"/>
      </tp>
      <tp t="s">
        <v>#N/A Invalid source.</v>
        <stp/>
        <stp>_x000B_HKD6M6X12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53" s="1"/>
      </tp>
      <tp t="s">
        <v>#N/A Invalid source.</v>
        <stp/>
        <stp>_x000B_HKD6M5X11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52" s="1"/>
      </tp>
      <tp t="s">
        <v>#N/A Invalid source.</v>
        <stp/>
        <stp>_x000B_HKD6M4X10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5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9"/>
  <sheetViews>
    <sheetView showGridLines="0" tabSelected="1" zoomScale="85" zoomScaleNormal="85" workbookViewId="0">
      <pane xSplit="3" topLeftCell="D1" activePane="topRight" state="frozen"/>
      <selection pane="topRight" activeCell="K1" sqref="K1"/>
    </sheetView>
  </sheetViews>
  <sheetFormatPr defaultRowHeight="15" x14ac:dyDescent="0.25"/>
  <cols>
    <col min="1" max="1" width="9.28515625" bestFit="1" customWidth="1"/>
    <col min="2" max="2" width="3.7109375" bestFit="1" customWidth="1"/>
    <col min="3" max="3" width="22.28515625" bestFit="1" customWidth="1"/>
    <col min="4" max="4" width="10.7109375" bestFit="1" customWidth="1"/>
    <col min="5" max="5" width="11.5703125" bestFit="1" customWidth="1"/>
    <col min="6" max="6" width="11" bestFit="1" customWidth="1"/>
    <col min="7" max="7" width="26.140625" style="2" bestFit="1" customWidth="1"/>
    <col min="8" max="8" width="11.5703125" bestFit="1" customWidth="1"/>
    <col min="9" max="9" width="20.42578125" style="3" bestFit="1" customWidth="1"/>
    <col min="10" max="10" width="7.85546875" style="5" customWidth="1"/>
    <col min="11" max="11" width="20.42578125" style="5" customWidth="1"/>
    <col min="12" max="12" width="3.85546875" bestFit="1" customWidth="1"/>
    <col min="13" max="13" width="4.140625" bestFit="1" customWidth="1"/>
    <col min="14" max="14" width="92.42578125" customWidth="1"/>
    <col min="15" max="16" width="8.7109375" bestFit="1" customWidth="1"/>
  </cols>
  <sheetData>
    <row r="1" spans="1:16" s="3" customFormat="1" ht="15.75" thickBot="1" x14ac:dyDescent="0.3">
      <c r="J1" s="5"/>
      <c r="K1" s="9"/>
    </row>
    <row r="2" spans="1:16" ht="39" thickBot="1" x14ac:dyDescent="0.3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26</v>
      </c>
      <c r="H2" s="6" t="s">
        <v>6</v>
      </c>
      <c r="I2" s="6" t="s">
        <v>157</v>
      </c>
      <c r="J2" s="6" t="s">
        <v>59</v>
      </c>
      <c r="K2" s="10" t="s">
        <v>179</v>
      </c>
      <c r="L2" s="6" t="s">
        <v>176</v>
      </c>
      <c r="M2" s="6" t="s">
        <v>177</v>
      </c>
      <c r="N2" s="11" t="s">
        <v>178</v>
      </c>
      <c r="O2" s="6" t="s">
        <v>180</v>
      </c>
      <c r="P2" s="6" t="s">
        <v>181</v>
      </c>
    </row>
    <row r="3" spans="1:16" s="3" customFormat="1" ht="19.5" thickBot="1" x14ac:dyDescent="0.35">
      <c r="A3" s="12"/>
      <c r="B3" s="12"/>
      <c r="C3" s="13" t="s">
        <v>39</v>
      </c>
      <c r="D3" s="12"/>
      <c r="E3" s="12"/>
      <c r="F3" s="12"/>
      <c r="G3" s="12"/>
      <c r="H3" s="12"/>
      <c r="I3" s="12"/>
      <c r="J3" s="14"/>
      <c r="K3" s="12"/>
      <c r="L3" s="12"/>
      <c r="M3" s="12"/>
      <c r="N3" s="12"/>
      <c r="O3" s="12"/>
      <c r="P3" s="12"/>
    </row>
    <row r="4" spans="1:16" x14ac:dyDescent="0.25">
      <c r="A4" s="15" t="s">
        <v>27</v>
      </c>
      <c r="B4" s="15" t="s">
        <v>156</v>
      </c>
      <c r="C4" s="16" t="s">
        <v>29</v>
      </c>
      <c r="D4" s="15" t="s">
        <v>9</v>
      </c>
      <c r="E4" s="15" t="s">
        <v>31</v>
      </c>
      <c r="F4" s="15" t="s">
        <v>10</v>
      </c>
      <c r="G4" s="15" t="s">
        <v>10</v>
      </c>
      <c r="H4" s="15" t="s">
        <v>10</v>
      </c>
      <c r="I4" s="17" t="s">
        <v>158</v>
      </c>
      <c r="J4" s="18" t="b">
        <v>1</v>
      </c>
      <c r="K4" s="19" t="s">
        <v>63</v>
      </c>
      <c r="L4" s="12">
        <v>3</v>
      </c>
      <c r="M4" s="12">
        <f t="shared" ref="M4:M18" si="0">$L$4</f>
        <v>3</v>
      </c>
      <c r="N4" s="42" t="str">
        <f>IF(AND(UPPER(ContributionPassword)="ABCD",J4),_xll.RtContribute(SourceAlias,$K4,Fields,L4:M4,"SCOPE:SERVER"),"--")</f>
        <v>--</v>
      </c>
      <c r="O4" s="20" t="e">
        <f>IF($J4,_xll.RtGet(SourceAlias,$K4,L$2)-L4,0)</f>
        <v>#VALUE!</v>
      </c>
      <c r="P4" s="20" t="e">
        <f>IF($J4,_xll.RtGet(SourceAlias,$K4,M$2)-M4,0)</f>
        <v>#VALUE!</v>
      </c>
    </row>
    <row r="5" spans="1:16" x14ac:dyDescent="0.25">
      <c r="A5" s="21" t="s">
        <v>28</v>
      </c>
      <c r="B5" s="21" t="s">
        <v>156</v>
      </c>
      <c r="C5" s="21" t="s">
        <v>29</v>
      </c>
      <c r="D5" s="1" t="s">
        <v>9</v>
      </c>
      <c r="E5" s="1" t="s">
        <v>31</v>
      </c>
      <c r="F5" s="1" t="s">
        <v>10</v>
      </c>
      <c r="G5" s="1" t="s">
        <v>10</v>
      </c>
      <c r="H5" s="1" t="s">
        <v>10</v>
      </c>
      <c r="I5" s="1" t="s">
        <v>158</v>
      </c>
      <c r="J5" s="22" t="b">
        <v>1</v>
      </c>
      <c r="K5" s="23" t="s">
        <v>64</v>
      </c>
      <c r="L5" s="12">
        <f t="shared" ref="L5:L18" si="1">$L$4</f>
        <v>3</v>
      </c>
      <c r="M5" s="12">
        <f t="shared" si="0"/>
        <v>3</v>
      </c>
      <c r="N5" s="42" t="str">
        <f>IF(AND(UPPER(ContributionPassword)="ABCD",J5),_xll.RtContribute(SourceAlias,$K5,Fields,L5:M5,"SCOPE:SERVER"),"--")</f>
        <v>--</v>
      </c>
      <c r="O5" s="20" t="e">
        <f>IF($J5,_xll.RtGet(SourceAlias,$K5,L$2)-L5,0)</f>
        <v>#VALUE!</v>
      </c>
      <c r="P5" s="20" t="e">
        <f>IF($J5,_xll.RtGet(SourceAlias,$K5,M$2)-M5,0)</f>
        <v>#VALUE!</v>
      </c>
    </row>
    <row r="6" spans="1:16" x14ac:dyDescent="0.25">
      <c r="A6" s="21" t="s">
        <v>7</v>
      </c>
      <c r="B6" s="21" t="s">
        <v>156</v>
      </c>
      <c r="C6" s="21" t="s">
        <v>29</v>
      </c>
      <c r="D6" s="1" t="s">
        <v>9</v>
      </c>
      <c r="E6" s="1" t="s">
        <v>31</v>
      </c>
      <c r="F6" s="1" t="s">
        <v>10</v>
      </c>
      <c r="G6" s="1" t="s">
        <v>10</v>
      </c>
      <c r="H6" s="1" t="s">
        <v>10</v>
      </c>
      <c r="I6" s="1" t="s">
        <v>158</v>
      </c>
      <c r="J6" s="22" t="b">
        <v>1</v>
      </c>
      <c r="K6" s="23" t="s">
        <v>65</v>
      </c>
      <c r="L6" s="12">
        <f t="shared" si="1"/>
        <v>3</v>
      </c>
      <c r="M6" s="12">
        <f t="shared" si="0"/>
        <v>3</v>
      </c>
      <c r="N6" s="42" t="str">
        <f>IF(AND(UPPER(ContributionPassword)="ABCD",J6),_xll.RtContribute(SourceAlias,$K6,Fields,L6:M6,"SCOPE:SERVER"),"--")</f>
        <v>--</v>
      </c>
      <c r="O6" s="20" t="e">
        <f>IF($J6,_xll.RtGet(SourceAlias,$K6,L$2)-L6,0)</f>
        <v>#VALUE!</v>
      </c>
      <c r="P6" s="20" t="e">
        <f>IF($J6,_xll.RtGet(SourceAlias,$K6,M$2)-M6,0)</f>
        <v>#VALUE!</v>
      </c>
    </row>
    <row r="7" spans="1:16" x14ac:dyDescent="0.25">
      <c r="A7" s="21" t="s">
        <v>11</v>
      </c>
      <c r="B7" s="21" t="s">
        <v>156</v>
      </c>
      <c r="C7" s="21" t="s">
        <v>29</v>
      </c>
      <c r="D7" s="1" t="s">
        <v>9</v>
      </c>
      <c r="E7" s="1" t="s">
        <v>31</v>
      </c>
      <c r="F7" s="1" t="s">
        <v>10</v>
      </c>
      <c r="G7" s="1" t="s">
        <v>10</v>
      </c>
      <c r="H7" s="1" t="s">
        <v>10</v>
      </c>
      <c r="I7" s="1" t="s">
        <v>158</v>
      </c>
      <c r="J7" s="22" t="b">
        <v>1</v>
      </c>
      <c r="K7" s="23" t="s">
        <v>66</v>
      </c>
      <c r="L7" s="12">
        <f t="shared" si="1"/>
        <v>3</v>
      </c>
      <c r="M7" s="12">
        <f t="shared" si="0"/>
        <v>3</v>
      </c>
      <c r="N7" s="42" t="str">
        <f>IF(AND(UPPER(ContributionPassword)="ABCD",J7),_xll.RtContribute(SourceAlias,$K7,Fields,L7:M7,"SCOPE:SERVER"),"--")</f>
        <v>--</v>
      </c>
      <c r="O7" s="20" t="e">
        <f>IF($J7,_xll.RtGet(SourceAlias,$K7,L$2)-L7,0)</f>
        <v>#VALUE!</v>
      </c>
      <c r="P7" s="20" t="e">
        <f>IF($J7,_xll.RtGet(SourceAlias,$K7,M$2)-M7,0)</f>
        <v>#VALUE!</v>
      </c>
    </row>
    <row r="8" spans="1:16" x14ac:dyDescent="0.25">
      <c r="A8" s="21" t="s">
        <v>12</v>
      </c>
      <c r="B8" s="21" t="s">
        <v>156</v>
      </c>
      <c r="C8" s="21" t="s">
        <v>29</v>
      </c>
      <c r="D8" s="1" t="s">
        <v>9</v>
      </c>
      <c r="E8" s="1" t="s">
        <v>31</v>
      </c>
      <c r="F8" s="1" t="s">
        <v>10</v>
      </c>
      <c r="G8" s="1" t="s">
        <v>10</v>
      </c>
      <c r="H8" s="1" t="s">
        <v>10</v>
      </c>
      <c r="I8" s="1" t="s">
        <v>158</v>
      </c>
      <c r="J8" s="22" t="b">
        <v>1</v>
      </c>
      <c r="K8" s="23" t="s">
        <v>67</v>
      </c>
      <c r="L8" s="12">
        <f t="shared" si="1"/>
        <v>3</v>
      </c>
      <c r="M8" s="12">
        <f t="shared" si="0"/>
        <v>3</v>
      </c>
      <c r="N8" s="42" t="str">
        <f>IF(AND(UPPER(ContributionPassword)="ABCD",J8),_xll.RtContribute(SourceAlias,$K8,Fields,L8:M8,"SCOPE:SERVER"),"--")</f>
        <v>--</v>
      </c>
      <c r="O8" s="20" t="e">
        <f>IF($J8,_xll.RtGet(SourceAlias,$K8,L$2)-L8,0)</f>
        <v>#VALUE!</v>
      </c>
      <c r="P8" s="20" t="e">
        <f>IF($J8,_xll.RtGet(SourceAlias,$K8,M$2)-M8,0)</f>
        <v>#VALUE!</v>
      </c>
    </row>
    <row r="9" spans="1:16" x14ac:dyDescent="0.25">
      <c r="A9" s="21" t="s">
        <v>13</v>
      </c>
      <c r="B9" s="21" t="s">
        <v>156</v>
      </c>
      <c r="C9" s="21" t="s">
        <v>29</v>
      </c>
      <c r="D9" s="1" t="s">
        <v>9</v>
      </c>
      <c r="E9" s="1" t="s">
        <v>31</v>
      </c>
      <c r="F9" s="1" t="s">
        <v>10</v>
      </c>
      <c r="G9" s="1" t="s">
        <v>10</v>
      </c>
      <c r="H9" s="1" t="s">
        <v>10</v>
      </c>
      <c r="I9" s="1" t="s">
        <v>158</v>
      </c>
      <c r="J9" s="22" t="b">
        <v>1</v>
      </c>
      <c r="K9" s="23" t="s">
        <v>68</v>
      </c>
      <c r="L9" s="12">
        <f t="shared" si="1"/>
        <v>3</v>
      </c>
      <c r="M9" s="12">
        <f t="shared" si="0"/>
        <v>3</v>
      </c>
      <c r="N9" s="42" t="str">
        <f>IF(AND(UPPER(ContributionPassword)="ABCD",J9),_xll.RtContribute(SourceAlias,$K9,Fields,L9:M9,"SCOPE:SERVER"),"--")</f>
        <v>--</v>
      </c>
      <c r="O9" s="20" t="e">
        <f>IF($J9,_xll.RtGet(SourceAlias,$K9,L$2)-L9,0)</f>
        <v>#VALUE!</v>
      </c>
      <c r="P9" s="20" t="e">
        <f>IF($J9,_xll.RtGet(SourceAlias,$K9,M$2)-M9,0)</f>
        <v>#VALUE!</v>
      </c>
    </row>
    <row r="10" spans="1:16" x14ac:dyDescent="0.25">
      <c r="A10" s="21" t="s">
        <v>9</v>
      </c>
      <c r="B10" s="21" t="s">
        <v>156</v>
      </c>
      <c r="C10" s="21" t="s">
        <v>29</v>
      </c>
      <c r="D10" s="1" t="s">
        <v>9</v>
      </c>
      <c r="E10" s="1" t="s">
        <v>31</v>
      </c>
      <c r="F10" s="1" t="s">
        <v>10</v>
      </c>
      <c r="G10" s="1" t="s">
        <v>10</v>
      </c>
      <c r="H10" s="1" t="s">
        <v>10</v>
      </c>
      <c r="I10" s="1" t="s">
        <v>158</v>
      </c>
      <c r="J10" s="22" t="b">
        <v>1</v>
      </c>
      <c r="K10" s="23" t="s">
        <v>69</v>
      </c>
      <c r="L10" s="12">
        <f t="shared" si="1"/>
        <v>3</v>
      </c>
      <c r="M10" s="12">
        <f t="shared" si="0"/>
        <v>3</v>
      </c>
      <c r="N10" s="42" t="str">
        <f>IF(AND(UPPER(ContributionPassword)="ABCD",J10),_xll.RtContribute(SourceAlias,$K10,Fields,L10:M10,"SCOPE:SERVER"),"--")</f>
        <v>--</v>
      </c>
      <c r="O10" s="20" t="e">
        <f>IF($J10,_xll.RtGet(SourceAlias,$K10,L$2)-L10,0)</f>
        <v>#VALUE!</v>
      </c>
      <c r="P10" s="20" t="e">
        <f>IF($J10,_xll.RtGet(SourceAlias,$K10,M$2)-M10,0)</f>
        <v>#VALUE!</v>
      </c>
    </row>
    <row r="11" spans="1:16" x14ac:dyDescent="0.25">
      <c r="A11" s="21" t="s">
        <v>16</v>
      </c>
      <c r="B11" s="21" t="s">
        <v>15</v>
      </c>
      <c r="C11" s="24" t="s">
        <v>138</v>
      </c>
      <c r="D11" s="1" t="s">
        <v>12</v>
      </c>
      <c r="E11" s="1" t="s">
        <v>31</v>
      </c>
      <c r="F11" s="1" t="s">
        <v>12</v>
      </c>
      <c r="G11" s="1" t="s">
        <v>32</v>
      </c>
      <c r="H11" s="1" t="s">
        <v>31</v>
      </c>
      <c r="I11" s="1" t="s">
        <v>158</v>
      </c>
      <c r="J11" s="22" t="b">
        <v>1</v>
      </c>
      <c r="K11" s="23" t="s">
        <v>119</v>
      </c>
      <c r="L11" s="12">
        <f t="shared" si="1"/>
        <v>3</v>
      </c>
      <c r="M11" s="12">
        <f t="shared" si="0"/>
        <v>3</v>
      </c>
      <c r="N11" s="42" t="str">
        <f>IF(AND(UPPER(ContributionPassword)="ABCD",J11),_xll.RtContribute(SourceAlias,$K11,Fields,L11:M11,"SCOPE:SERVER"),"--")</f>
        <v>--</v>
      </c>
      <c r="O11" s="20" t="e">
        <f>IF($J11,_xll.RtGet(SourceAlias,$K11,L$2)-L11,0)</f>
        <v>#VALUE!</v>
      </c>
      <c r="P11" s="20" t="e">
        <f>IF($J11,_xll.RtGet(SourceAlias,$K11,M$2)-M11,0)</f>
        <v>#VALUE!</v>
      </c>
    </row>
    <row r="12" spans="1:16" x14ac:dyDescent="0.25">
      <c r="A12" s="21" t="s">
        <v>17</v>
      </c>
      <c r="B12" s="21" t="s">
        <v>15</v>
      </c>
      <c r="C12" s="21" t="s">
        <v>138</v>
      </c>
      <c r="D12" s="1" t="s">
        <v>12</v>
      </c>
      <c r="E12" s="1" t="s">
        <v>31</v>
      </c>
      <c r="F12" s="1" t="s">
        <v>12</v>
      </c>
      <c r="G12" s="1" t="s">
        <v>32</v>
      </c>
      <c r="H12" s="1" t="s">
        <v>31</v>
      </c>
      <c r="I12" s="1" t="s">
        <v>158</v>
      </c>
      <c r="J12" s="22" t="b">
        <v>1</v>
      </c>
      <c r="K12" s="23" t="s">
        <v>120</v>
      </c>
      <c r="L12" s="12">
        <f t="shared" si="1"/>
        <v>3</v>
      </c>
      <c r="M12" s="12">
        <f t="shared" si="0"/>
        <v>3</v>
      </c>
      <c r="N12" s="42" t="str">
        <f>IF(AND(UPPER(ContributionPassword)="ABCD",J12),_xll.RtContribute(SourceAlias,$K12,Fields,L12:M12,"SCOPE:SERVER"),"--")</f>
        <v>--</v>
      </c>
      <c r="O12" s="20" t="e">
        <f>IF($J12,_xll.RtGet(SourceAlias,$K12,L$2)-L12,0)</f>
        <v>#VALUE!</v>
      </c>
      <c r="P12" s="20" t="e">
        <f>IF($J12,_xll.RtGet(SourceAlias,$K12,M$2)-M12,0)</f>
        <v>#VALUE!</v>
      </c>
    </row>
    <row r="13" spans="1:16" x14ac:dyDescent="0.25">
      <c r="A13" s="21" t="s">
        <v>18</v>
      </c>
      <c r="B13" s="21" t="s">
        <v>15</v>
      </c>
      <c r="C13" s="21" t="s">
        <v>138</v>
      </c>
      <c r="D13" s="1" t="s">
        <v>12</v>
      </c>
      <c r="E13" s="1" t="s">
        <v>31</v>
      </c>
      <c r="F13" s="1" t="s">
        <v>12</v>
      </c>
      <c r="G13" s="1" t="s">
        <v>32</v>
      </c>
      <c r="H13" s="1" t="s">
        <v>31</v>
      </c>
      <c r="I13" s="1" t="s">
        <v>158</v>
      </c>
      <c r="J13" s="22" t="b">
        <v>1</v>
      </c>
      <c r="K13" s="23" t="s">
        <v>121</v>
      </c>
      <c r="L13" s="12">
        <f t="shared" si="1"/>
        <v>3</v>
      </c>
      <c r="M13" s="12">
        <f t="shared" si="0"/>
        <v>3</v>
      </c>
      <c r="N13" s="42" t="str">
        <f>IF(AND(UPPER(ContributionPassword)="ABCD",J13),_xll.RtContribute(SourceAlias,$K13,Fields,L13:M13,"SCOPE:SERVER"),"--")</f>
        <v>--</v>
      </c>
      <c r="O13" s="20" t="e">
        <f>IF($J13,_xll.RtGet(SourceAlias,$K13,L$2)-L13,0)</f>
        <v>#VALUE!</v>
      </c>
      <c r="P13" s="20" t="e">
        <f>IF($J13,_xll.RtGet(SourceAlias,$K13,M$2)-M13,0)</f>
        <v>#VALUE!</v>
      </c>
    </row>
    <row r="14" spans="1:16" x14ac:dyDescent="0.25">
      <c r="A14" s="21" t="s">
        <v>19</v>
      </c>
      <c r="B14" s="21" t="s">
        <v>15</v>
      </c>
      <c r="C14" s="21" t="s">
        <v>138</v>
      </c>
      <c r="D14" s="21" t="s">
        <v>12</v>
      </c>
      <c r="E14" s="21" t="s">
        <v>31</v>
      </c>
      <c r="F14" s="25" t="s">
        <v>12</v>
      </c>
      <c r="G14" s="1" t="s">
        <v>32</v>
      </c>
      <c r="H14" s="25" t="s">
        <v>31</v>
      </c>
      <c r="I14" s="25" t="s">
        <v>158</v>
      </c>
      <c r="J14" s="22" t="b">
        <v>1</v>
      </c>
      <c r="K14" s="23" t="s">
        <v>122</v>
      </c>
      <c r="L14" s="12">
        <f t="shared" si="1"/>
        <v>3</v>
      </c>
      <c r="M14" s="12">
        <f t="shared" si="0"/>
        <v>3</v>
      </c>
      <c r="N14" s="42" t="str">
        <f>IF(AND(UPPER(ContributionPassword)="ABCD",J14),_xll.RtContribute(SourceAlias,$K14,Fields,L14:M14,"SCOPE:SERVER"),"--")</f>
        <v>--</v>
      </c>
      <c r="O14" s="20" t="e">
        <f>IF($J14,_xll.RtGet(SourceAlias,$K14,L$2)-L14,0)</f>
        <v>#VALUE!</v>
      </c>
      <c r="P14" s="20" t="e">
        <f>IF($J14,_xll.RtGet(SourceAlias,$K14,M$2)-M14,0)</f>
        <v>#VALUE!</v>
      </c>
    </row>
    <row r="15" spans="1:16" x14ac:dyDescent="0.25">
      <c r="A15" s="21" t="s">
        <v>22</v>
      </c>
      <c r="B15" s="21" t="s">
        <v>15</v>
      </c>
      <c r="C15" s="21" t="s">
        <v>138</v>
      </c>
      <c r="D15" s="21" t="s">
        <v>12</v>
      </c>
      <c r="E15" s="21" t="s">
        <v>31</v>
      </c>
      <c r="F15" s="25" t="s">
        <v>12</v>
      </c>
      <c r="G15" s="1" t="s">
        <v>32</v>
      </c>
      <c r="H15" s="25" t="s">
        <v>31</v>
      </c>
      <c r="I15" s="25" t="s">
        <v>158</v>
      </c>
      <c r="J15" s="22" t="b">
        <v>1</v>
      </c>
      <c r="K15" s="23" t="s">
        <v>123</v>
      </c>
      <c r="L15" s="12">
        <f t="shared" si="1"/>
        <v>3</v>
      </c>
      <c r="M15" s="12">
        <f t="shared" si="0"/>
        <v>3</v>
      </c>
      <c r="N15" s="42" t="str">
        <f>IF(AND(UPPER(ContributionPassword)="ABCD",J15),_xll.RtContribute(SourceAlias,$K15,Fields,L15:M15,"SCOPE:SERVER"),"--")</f>
        <v>--</v>
      </c>
      <c r="O15" s="20" t="e">
        <f>IF($J15,_xll.RtGet(SourceAlias,$K15,L$2)-L15,0)</f>
        <v>#VALUE!</v>
      </c>
      <c r="P15" s="20" t="e">
        <f>IF($J15,_xll.RtGet(SourceAlias,$K15,M$2)-M15,0)</f>
        <v>#VALUE!</v>
      </c>
    </row>
    <row r="16" spans="1:16" x14ac:dyDescent="0.25">
      <c r="A16" s="26" t="s">
        <v>23</v>
      </c>
      <c r="B16" s="21" t="s">
        <v>15</v>
      </c>
      <c r="C16" s="21" t="s">
        <v>138</v>
      </c>
      <c r="D16" s="21" t="s">
        <v>12</v>
      </c>
      <c r="E16" s="21" t="s">
        <v>31</v>
      </c>
      <c r="F16" s="25" t="s">
        <v>12</v>
      </c>
      <c r="G16" s="1" t="s">
        <v>32</v>
      </c>
      <c r="H16" s="25" t="s">
        <v>31</v>
      </c>
      <c r="I16" s="25" t="s">
        <v>158</v>
      </c>
      <c r="J16" s="22" t="b">
        <v>1</v>
      </c>
      <c r="K16" s="23" t="s">
        <v>124</v>
      </c>
      <c r="L16" s="12">
        <f t="shared" si="1"/>
        <v>3</v>
      </c>
      <c r="M16" s="12">
        <f t="shared" si="0"/>
        <v>3</v>
      </c>
      <c r="N16" s="42" t="str">
        <f>IF(AND(UPPER(ContributionPassword)="ABCD",J16),_xll.RtContribute(SourceAlias,$K16,Fields,L16:M16,"SCOPE:SERVER"),"--")</f>
        <v>--</v>
      </c>
      <c r="O16" s="20" t="e">
        <f>IF($J16,_xll.RtGet(SourceAlias,$K16,L$2)-L16,0)</f>
        <v>#VALUE!</v>
      </c>
      <c r="P16" s="20" t="e">
        <f>IF($J16,_xll.RtGet(SourceAlias,$K16,M$2)-M16,0)</f>
        <v>#VALUE!</v>
      </c>
    </row>
    <row r="17" spans="1:16" x14ac:dyDescent="0.25">
      <c r="A17" s="21" t="s">
        <v>24</v>
      </c>
      <c r="B17" s="21" t="s">
        <v>15</v>
      </c>
      <c r="C17" s="21" t="s">
        <v>138</v>
      </c>
      <c r="D17" s="21" t="s">
        <v>12</v>
      </c>
      <c r="E17" s="21" t="s">
        <v>31</v>
      </c>
      <c r="F17" s="25" t="s">
        <v>12</v>
      </c>
      <c r="G17" s="1" t="s">
        <v>32</v>
      </c>
      <c r="H17" s="25" t="s">
        <v>31</v>
      </c>
      <c r="I17" s="25" t="s">
        <v>158</v>
      </c>
      <c r="J17" s="22" t="b">
        <v>1</v>
      </c>
      <c r="K17" s="23" t="s">
        <v>125</v>
      </c>
      <c r="L17" s="12">
        <f t="shared" si="1"/>
        <v>3</v>
      </c>
      <c r="M17" s="12">
        <f t="shared" si="0"/>
        <v>3</v>
      </c>
      <c r="N17" s="42" t="str">
        <f>IF(AND(UPPER(ContributionPassword)="ABCD",J17),_xll.RtContribute(SourceAlias,$K17,Fields,L17:M17,"SCOPE:SERVER"),"--")</f>
        <v>--</v>
      </c>
      <c r="O17" s="20" t="e">
        <f>IF($J17,_xll.RtGet(SourceAlias,$K17,L$2)-L17,0)</f>
        <v>#VALUE!</v>
      </c>
      <c r="P17" s="20" t="e">
        <f>IF($J17,_xll.RtGet(SourceAlias,$K17,M$2)-M17,0)</f>
        <v>#VALUE!</v>
      </c>
    </row>
    <row r="18" spans="1:16" ht="15.75" thickBot="1" x14ac:dyDescent="0.3">
      <c r="A18" s="27" t="s">
        <v>25</v>
      </c>
      <c r="B18" s="27" t="s">
        <v>15</v>
      </c>
      <c r="C18" s="27" t="s">
        <v>138</v>
      </c>
      <c r="D18" s="27" t="s">
        <v>12</v>
      </c>
      <c r="E18" s="28" t="s">
        <v>31</v>
      </c>
      <c r="F18" s="28" t="s">
        <v>12</v>
      </c>
      <c r="G18" s="4" t="s">
        <v>32</v>
      </c>
      <c r="H18" s="28" t="s">
        <v>31</v>
      </c>
      <c r="I18" s="28" t="s">
        <v>158</v>
      </c>
      <c r="J18" s="29" t="b">
        <v>1</v>
      </c>
      <c r="K18" s="30" t="s">
        <v>126</v>
      </c>
      <c r="L18" s="12">
        <f t="shared" si="1"/>
        <v>3</v>
      </c>
      <c r="M18" s="12">
        <f t="shared" si="0"/>
        <v>3</v>
      </c>
      <c r="N18" s="42" t="str">
        <f>IF(AND(UPPER(ContributionPassword)="ABCD",J18),_xll.RtContribute(SourceAlias,$K18,Fields,L18:M18,"SCOPE:SERVER"),"--")</f>
        <v>--</v>
      </c>
      <c r="O18" s="20" t="e">
        <f>IF($J18,_xll.RtGet(SourceAlias,$K18,L$2)-L18,0)</f>
        <v>#VALUE!</v>
      </c>
      <c r="P18" s="20" t="e">
        <f>IF($J18,_xll.RtGet(SourceAlias,$K18,M$2)-M18,0)</f>
        <v>#VALUE!</v>
      </c>
    </row>
    <row r="19" spans="1:16" ht="19.5" thickBot="1" x14ac:dyDescent="0.35">
      <c r="A19" s="12"/>
      <c r="B19" s="12"/>
      <c r="C19" s="13" t="s">
        <v>40</v>
      </c>
      <c r="D19" s="12"/>
      <c r="E19" s="12"/>
      <c r="F19" s="12"/>
      <c r="G19" s="12"/>
      <c r="H19" s="12"/>
      <c r="I19" s="12"/>
      <c r="J19" s="14"/>
      <c r="K19" s="14"/>
      <c r="L19" s="12"/>
      <c r="M19" s="12"/>
      <c r="N19" s="42"/>
      <c r="O19" s="20"/>
      <c r="P19" s="20"/>
    </row>
    <row r="20" spans="1:16" x14ac:dyDescent="0.25">
      <c r="A20" s="15" t="s">
        <v>27</v>
      </c>
      <c r="B20" s="15" t="s">
        <v>156</v>
      </c>
      <c r="C20" s="16" t="s">
        <v>38</v>
      </c>
      <c r="D20" s="15" t="s">
        <v>9</v>
      </c>
      <c r="E20" s="15" t="s">
        <v>31</v>
      </c>
      <c r="F20" s="15" t="s">
        <v>10</v>
      </c>
      <c r="G20" s="15" t="s">
        <v>10</v>
      </c>
      <c r="H20" s="15" t="s">
        <v>10</v>
      </c>
      <c r="I20" s="15" t="s">
        <v>158</v>
      </c>
      <c r="J20" s="18" t="b">
        <v>1</v>
      </c>
      <c r="K20" s="19" t="s">
        <v>70</v>
      </c>
      <c r="L20" s="12">
        <f t="shared" ref="L20:M37" si="2">$L$4</f>
        <v>3</v>
      </c>
      <c r="M20" s="12">
        <f t="shared" si="2"/>
        <v>3</v>
      </c>
      <c r="N20" s="42" t="str">
        <f>IF(AND(UPPER(ContributionPassword)="ABCD",J20),_xll.RtContribute(SourceAlias,$K20,Fields,L20:M20,"SCOPE:SERVER"),"--")</f>
        <v>--</v>
      </c>
      <c r="O20" s="20" t="e">
        <f>IF($J20,_xll.RtGet(SourceAlias,$K20,L$2)-L20,0)</f>
        <v>#VALUE!</v>
      </c>
      <c r="P20" s="20" t="e">
        <f>IF($J20,_xll.RtGet(SourceAlias,$K20,M$2)-M20,0)</f>
        <v>#VALUE!</v>
      </c>
    </row>
    <row r="21" spans="1:16" x14ac:dyDescent="0.25">
      <c r="A21" s="21" t="s">
        <v>28</v>
      </c>
      <c r="B21" s="21" t="s">
        <v>156</v>
      </c>
      <c r="C21" s="21" t="s">
        <v>38</v>
      </c>
      <c r="D21" s="1" t="s">
        <v>9</v>
      </c>
      <c r="E21" s="1" t="s">
        <v>31</v>
      </c>
      <c r="F21" s="1" t="s">
        <v>10</v>
      </c>
      <c r="G21" s="1" t="s">
        <v>10</v>
      </c>
      <c r="H21" s="1" t="s">
        <v>10</v>
      </c>
      <c r="I21" s="1" t="s">
        <v>158</v>
      </c>
      <c r="J21" s="22" t="b">
        <v>1</v>
      </c>
      <c r="K21" s="23" t="s">
        <v>71</v>
      </c>
      <c r="L21" s="12">
        <f t="shared" si="2"/>
        <v>3</v>
      </c>
      <c r="M21" s="12">
        <f t="shared" si="2"/>
        <v>3</v>
      </c>
      <c r="N21" s="42" t="str">
        <f>IF(AND(UPPER(ContributionPassword)="ABCD",J21),_xll.RtContribute(SourceAlias,$K21,Fields,L21:M21,"SCOPE:SERVER"),"--")</f>
        <v>--</v>
      </c>
      <c r="O21" s="20" t="e">
        <f>IF($J21,_xll.RtGet(SourceAlias,$K21,L$2)-L21,0)</f>
        <v>#VALUE!</v>
      </c>
      <c r="P21" s="20" t="e">
        <f>IF($J21,_xll.RtGet(SourceAlias,$K21,M$2)-M21,0)</f>
        <v>#VALUE!</v>
      </c>
    </row>
    <row r="22" spans="1:16" s="3" customFormat="1" x14ac:dyDescent="0.25">
      <c r="A22" s="21" t="s">
        <v>62</v>
      </c>
      <c r="B22" s="21" t="s">
        <v>156</v>
      </c>
      <c r="C22" s="21" t="s">
        <v>38</v>
      </c>
      <c r="D22" s="1" t="s">
        <v>9</v>
      </c>
      <c r="E22" s="1" t="s">
        <v>31</v>
      </c>
      <c r="F22" s="1" t="s">
        <v>10</v>
      </c>
      <c r="G22" s="1" t="s">
        <v>10</v>
      </c>
      <c r="H22" s="1" t="s">
        <v>10</v>
      </c>
      <c r="I22" s="1" t="s">
        <v>158</v>
      </c>
      <c r="J22" s="22" t="b">
        <v>1</v>
      </c>
      <c r="K22" s="23" t="s">
        <v>72</v>
      </c>
      <c r="L22" s="12">
        <f t="shared" si="2"/>
        <v>3</v>
      </c>
      <c r="M22" s="12">
        <f t="shared" si="2"/>
        <v>3</v>
      </c>
      <c r="N22" s="42" t="str">
        <f>IF(AND(UPPER(ContributionPassword)="ABCD",J22),_xll.RtContribute(SourceAlias,$K22,Fields,L22:M22,"SCOPE:SERVER"),"--")</f>
        <v>--</v>
      </c>
      <c r="O22" s="20" t="e">
        <f>IF($J22,_xll.RtGet(SourceAlias,$K22,L$2)-L22,0)</f>
        <v>#VALUE!</v>
      </c>
      <c r="P22" s="20" t="e">
        <f>IF($J22,_xll.RtGet(SourceAlias,$K22,M$2)-M22,0)</f>
        <v>#VALUE!</v>
      </c>
    </row>
    <row r="23" spans="1:16" x14ac:dyDescent="0.25">
      <c r="A23" s="21" t="s">
        <v>7</v>
      </c>
      <c r="B23" s="21" t="s">
        <v>156</v>
      </c>
      <c r="C23" s="21" t="s">
        <v>38</v>
      </c>
      <c r="D23" s="1" t="s">
        <v>9</v>
      </c>
      <c r="E23" s="1" t="s">
        <v>31</v>
      </c>
      <c r="F23" s="1" t="s">
        <v>10</v>
      </c>
      <c r="G23" s="1" t="s">
        <v>10</v>
      </c>
      <c r="H23" s="1" t="s">
        <v>10</v>
      </c>
      <c r="I23" s="1" t="s">
        <v>158</v>
      </c>
      <c r="J23" s="22" t="b">
        <v>1</v>
      </c>
      <c r="K23" s="23" t="s">
        <v>73</v>
      </c>
      <c r="L23" s="12">
        <f t="shared" si="2"/>
        <v>3</v>
      </c>
      <c r="M23" s="12">
        <f t="shared" si="2"/>
        <v>3</v>
      </c>
      <c r="N23" s="42" t="str">
        <f>IF(AND(UPPER(ContributionPassword)="ABCD",J23),_xll.RtContribute(SourceAlias,$K23,Fields,L23:M23,"SCOPE:SERVER"),"--")</f>
        <v>--</v>
      </c>
      <c r="O23" s="20" t="e">
        <f>IF($J23,_xll.RtGet(SourceAlias,$K23,L$2)-L23,0)</f>
        <v>#VALUE!</v>
      </c>
      <c r="P23" s="20" t="e">
        <f>IF($J23,_xll.RtGet(SourceAlias,$K23,M$2)-M23,0)</f>
        <v>#VALUE!</v>
      </c>
    </row>
    <row r="24" spans="1:16" x14ac:dyDescent="0.25">
      <c r="A24" s="21" t="s">
        <v>12</v>
      </c>
      <c r="B24" s="21" t="s">
        <v>156</v>
      </c>
      <c r="C24" s="21" t="s">
        <v>38</v>
      </c>
      <c r="D24" s="1" t="s">
        <v>9</v>
      </c>
      <c r="E24" s="1" t="s">
        <v>31</v>
      </c>
      <c r="F24" s="1" t="s">
        <v>10</v>
      </c>
      <c r="G24" s="1" t="s">
        <v>10</v>
      </c>
      <c r="H24" s="1" t="s">
        <v>10</v>
      </c>
      <c r="I24" s="1" t="s">
        <v>158</v>
      </c>
      <c r="J24" s="22" t="b">
        <v>1</v>
      </c>
      <c r="K24" s="23" t="s">
        <v>74</v>
      </c>
      <c r="L24" s="12">
        <f t="shared" si="2"/>
        <v>3</v>
      </c>
      <c r="M24" s="12">
        <f t="shared" si="2"/>
        <v>3</v>
      </c>
      <c r="N24" s="42" t="str">
        <f>IF(AND(UPPER(ContributionPassword)="ABCD",J24),_xll.RtContribute(SourceAlias,$K24,Fields,L24:M24,"SCOPE:SERVER"),"--")</f>
        <v>--</v>
      </c>
      <c r="O24" s="20" t="e">
        <f>IF($J24,_xll.RtGet(SourceAlias,$K24,L$2)-L24,0)</f>
        <v>#VALUE!</v>
      </c>
      <c r="P24" s="20" t="e">
        <f>IF($J24,_xll.RtGet(SourceAlias,$K24,M$2)-M24,0)</f>
        <v>#VALUE!</v>
      </c>
    </row>
    <row r="25" spans="1:16" x14ac:dyDescent="0.25">
      <c r="A25" s="21" t="s">
        <v>34</v>
      </c>
      <c r="B25" s="21" t="s">
        <v>33</v>
      </c>
      <c r="C25" s="24" t="s">
        <v>140</v>
      </c>
      <c r="D25" s="1" t="s">
        <v>9</v>
      </c>
      <c r="E25" s="1" t="s">
        <v>31</v>
      </c>
      <c r="F25" s="1" t="s">
        <v>10</v>
      </c>
      <c r="G25" s="1" t="s">
        <v>32</v>
      </c>
      <c r="H25" s="1" t="s">
        <v>10</v>
      </c>
      <c r="I25" s="7" t="s">
        <v>159</v>
      </c>
      <c r="J25" s="22" t="b">
        <v>1</v>
      </c>
      <c r="K25" s="23" t="s">
        <v>152</v>
      </c>
      <c r="L25" s="12">
        <f t="shared" si="2"/>
        <v>3</v>
      </c>
      <c r="M25" s="12">
        <f t="shared" si="2"/>
        <v>3</v>
      </c>
      <c r="N25" s="42" t="str">
        <f>IF(AND(UPPER(ContributionPassword)="ABCD",J25),_xll.RtContribute(SourceAlias,$K25,Fields,L25:M25,"SCOPE:SERVER"),"--")</f>
        <v>--</v>
      </c>
      <c r="O25" s="20" t="e">
        <f>IF($J25,_xll.RtGet(SourceAlias,$K25,L$2)-L25,0)</f>
        <v>#VALUE!</v>
      </c>
      <c r="P25" s="20" t="e">
        <f>IF($J25,_xll.RtGet(SourceAlias,$K25,M$2)-M25,0)</f>
        <v>#VALUE!</v>
      </c>
    </row>
    <row r="26" spans="1:16" x14ac:dyDescent="0.25">
      <c r="A26" s="21" t="s">
        <v>35</v>
      </c>
      <c r="B26" s="21" t="s">
        <v>33</v>
      </c>
      <c r="C26" s="21" t="s">
        <v>140</v>
      </c>
      <c r="D26" s="1" t="s">
        <v>9</v>
      </c>
      <c r="E26" s="1" t="s">
        <v>31</v>
      </c>
      <c r="F26" s="1" t="s">
        <v>10</v>
      </c>
      <c r="G26" s="1" t="s">
        <v>32</v>
      </c>
      <c r="H26" s="1" t="s">
        <v>10</v>
      </c>
      <c r="I26" s="7" t="s">
        <v>159</v>
      </c>
      <c r="J26" s="22" t="b">
        <v>1</v>
      </c>
      <c r="K26" s="23" t="s">
        <v>153</v>
      </c>
      <c r="L26" s="12">
        <f t="shared" si="2"/>
        <v>3</v>
      </c>
      <c r="M26" s="12">
        <f t="shared" si="2"/>
        <v>3</v>
      </c>
      <c r="N26" s="42" t="str">
        <f>IF(AND(UPPER(ContributionPassword)="ABCD",J26),_xll.RtContribute(SourceAlias,$K26,Fields,L26:M26,"SCOPE:SERVER"),"--")</f>
        <v>--</v>
      </c>
      <c r="O26" s="20" t="e">
        <f>IF($J26,_xll.RtGet(SourceAlias,$K26,L$2)-L26,0)</f>
        <v>#VALUE!</v>
      </c>
      <c r="P26" s="20" t="e">
        <f>IF($J26,_xll.RtGet(SourceAlias,$K26,M$2)-M26,0)</f>
        <v>#VALUE!</v>
      </c>
    </row>
    <row r="27" spans="1:16" x14ac:dyDescent="0.25">
      <c r="A27" s="21" t="s">
        <v>36</v>
      </c>
      <c r="B27" s="21" t="s">
        <v>33</v>
      </c>
      <c r="C27" s="21" t="s">
        <v>140</v>
      </c>
      <c r="D27" s="1" t="s">
        <v>9</v>
      </c>
      <c r="E27" s="1" t="s">
        <v>31</v>
      </c>
      <c r="F27" s="1" t="s">
        <v>10</v>
      </c>
      <c r="G27" s="1" t="s">
        <v>32</v>
      </c>
      <c r="H27" s="1" t="s">
        <v>10</v>
      </c>
      <c r="I27" s="1" t="s">
        <v>159</v>
      </c>
      <c r="J27" s="22" t="b">
        <v>1</v>
      </c>
      <c r="K27" s="23" t="s">
        <v>154</v>
      </c>
      <c r="L27" s="12">
        <f t="shared" si="2"/>
        <v>3</v>
      </c>
      <c r="M27" s="12">
        <f t="shared" si="2"/>
        <v>3</v>
      </c>
      <c r="N27" s="42" t="str">
        <f>IF(AND(UPPER(ContributionPassword)="ABCD",J27),_xll.RtContribute(SourceAlias,$K27,Fields,L27:M27,"SCOPE:SERVER"),"--")</f>
        <v>--</v>
      </c>
      <c r="O27" s="20" t="e">
        <f>IF($J27,_xll.RtGet(SourceAlias,$K27,L$2)-L27,0)</f>
        <v>#VALUE!</v>
      </c>
      <c r="P27" s="20" t="e">
        <f>IF($J27,_xll.RtGet(SourceAlias,$K27,M$2)-M27,0)</f>
        <v>#VALUE!</v>
      </c>
    </row>
    <row r="28" spans="1:16" x14ac:dyDescent="0.25">
      <c r="A28" s="21" t="s">
        <v>9</v>
      </c>
      <c r="B28" s="21" t="s">
        <v>15</v>
      </c>
      <c r="C28" s="24" t="s">
        <v>30</v>
      </c>
      <c r="D28" s="1" t="s">
        <v>12</v>
      </c>
      <c r="E28" s="1" t="s">
        <v>31</v>
      </c>
      <c r="F28" s="1" t="s">
        <v>12</v>
      </c>
      <c r="G28" s="1" t="s">
        <v>32</v>
      </c>
      <c r="H28" s="1" t="s">
        <v>31</v>
      </c>
      <c r="I28" s="1" t="s">
        <v>158</v>
      </c>
      <c r="J28" s="22" t="b">
        <v>1</v>
      </c>
      <c r="K28" s="23" t="s">
        <v>127</v>
      </c>
      <c r="L28" s="12">
        <f t="shared" si="2"/>
        <v>3</v>
      </c>
      <c r="M28" s="12">
        <f t="shared" si="2"/>
        <v>3</v>
      </c>
      <c r="N28" s="42" t="str">
        <f>IF(AND(UPPER(ContributionPassword)="ABCD",J28),_xll.RtContribute(SourceAlias,$K28,Fields,L28:M28,"SCOPE:SERVER"),"--")</f>
        <v>--</v>
      </c>
      <c r="O28" s="20" t="e">
        <f>IF($J28,_xll.RtGet(SourceAlias,$K28,L$2)-L28,0)</f>
        <v>#VALUE!</v>
      </c>
      <c r="P28" s="20" t="e">
        <f>IF($J28,_xll.RtGet(SourceAlias,$K28,M$2)-M28,0)</f>
        <v>#VALUE!</v>
      </c>
    </row>
    <row r="29" spans="1:16" x14ac:dyDescent="0.25">
      <c r="A29" s="21" t="s">
        <v>37</v>
      </c>
      <c r="B29" s="21" t="s">
        <v>15</v>
      </c>
      <c r="C29" s="21" t="s">
        <v>30</v>
      </c>
      <c r="D29" s="1" t="s">
        <v>12</v>
      </c>
      <c r="E29" s="1" t="s">
        <v>31</v>
      </c>
      <c r="F29" s="1" t="s">
        <v>12</v>
      </c>
      <c r="G29" s="1" t="s">
        <v>32</v>
      </c>
      <c r="H29" s="1" t="s">
        <v>31</v>
      </c>
      <c r="I29" s="1" t="s">
        <v>158</v>
      </c>
      <c r="J29" s="22" t="b">
        <v>1</v>
      </c>
      <c r="K29" s="23" t="s">
        <v>128</v>
      </c>
      <c r="L29" s="12">
        <f t="shared" si="2"/>
        <v>3</v>
      </c>
      <c r="M29" s="12">
        <f t="shared" si="2"/>
        <v>3</v>
      </c>
      <c r="N29" s="42" t="str">
        <f>IF(AND(UPPER(ContributionPassword)="ABCD",J29),_xll.RtContribute(SourceAlias,$K29,Fields,L29:M29,"SCOPE:SERVER"),"--")</f>
        <v>--</v>
      </c>
      <c r="O29" s="20" t="e">
        <f>IF($J29,_xll.RtGet(SourceAlias,$K29,L$2)-L29,0)</f>
        <v>#VALUE!</v>
      </c>
      <c r="P29" s="20" t="e">
        <f>IF($J29,_xll.RtGet(SourceAlias,$K29,M$2)-M29,0)</f>
        <v>#VALUE!</v>
      </c>
    </row>
    <row r="30" spans="1:16" x14ac:dyDescent="0.25">
      <c r="A30" s="21" t="s">
        <v>16</v>
      </c>
      <c r="B30" s="21" t="s">
        <v>15</v>
      </c>
      <c r="C30" s="21" t="s">
        <v>30</v>
      </c>
      <c r="D30" s="1" t="s">
        <v>12</v>
      </c>
      <c r="E30" s="1" t="s">
        <v>31</v>
      </c>
      <c r="F30" s="1" t="s">
        <v>12</v>
      </c>
      <c r="G30" s="1" t="s">
        <v>32</v>
      </c>
      <c r="H30" s="1" t="s">
        <v>31</v>
      </c>
      <c r="I30" s="1" t="s">
        <v>158</v>
      </c>
      <c r="J30" s="22" t="b">
        <v>1</v>
      </c>
      <c r="K30" s="23" t="s">
        <v>129</v>
      </c>
      <c r="L30" s="12">
        <f t="shared" si="2"/>
        <v>3</v>
      </c>
      <c r="M30" s="12">
        <f t="shared" si="2"/>
        <v>3</v>
      </c>
      <c r="N30" s="42" t="str">
        <f>IF(AND(UPPER(ContributionPassword)="ABCD",J30),_xll.RtContribute(SourceAlias,$K30,Fields,L30:M30,"SCOPE:SERVER"),"--")</f>
        <v>--</v>
      </c>
      <c r="O30" s="20" t="e">
        <f>IF($J30,_xll.RtGet(SourceAlias,$K30,L$2)-L30,0)</f>
        <v>#VALUE!</v>
      </c>
      <c r="P30" s="20" t="e">
        <f>IF($J30,_xll.RtGet(SourceAlias,$K30,M$2)-M30,0)</f>
        <v>#VALUE!</v>
      </c>
    </row>
    <row r="31" spans="1:16" x14ac:dyDescent="0.25">
      <c r="A31" s="21" t="s">
        <v>17</v>
      </c>
      <c r="B31" s="21" t="s">
        <v>15</v>
      </c>
      <c r="C31" s="21" t="s">
        <v>30</v>
      </c>
      <c r="D31" s="1" t="s">
        <v>12</v>
      </c>
      <c r="E31" s="1" t="s">
        <v>31</v>
      </c>
      <c r="F31" s="1" t="s">
        <v>12</v>
      </c>
      <c r="G31" s="1" t="s">
        <v>32</v>
      </c>
      <c r="H31" s="1" t="s">
        <v>31</v>
      </c>
      <c r="I31" s="1" t="s">
        <v>158</v>
      </c>
      <c r="J31" s="22" t="b">
        <v>1</v>
      </c>
      <c r="K31" s="23" t="s">
        <v>130</v>
      </c>
      <c r="L31" s="12">
        <f t="shared" si="2"/>
        <v>3</v>
      </c>
      <c r="M31" s="12">
        <f t="shared" si="2"/>
        <v>3</v>
      </c>
      <c r="N31" s="42" t="str">
        <f>IF(AND(UPPER(ContributionPassword)="ABCD",J31),_xll.RtContribute(SourceAlias,$K31,Fields,L31:M31,"SCOPE:SERVER"),"--")</f>
        <v>--</v>
      </c>
      <c r="O31" s="20" t="e">
        <f>IF($J31,_xll.RtGet(SourceAlias,$K31,L$2)-L31,0)</f>
        <v>#VALUE!</v>
      </c>
      <c r="P31" s="20" t="e">
        <f>IF($J31,_xll.RtGet(SourceAlias,$K31,M$2)-M31,0)</f>
        <v>#VALUE!</v>
      </c>
    </row>
    <row r="32" spans="1:16" x14ac:dyDescent="0.25">
      <c r="A32" s="21" t="s">
        <v>18</v>
      </c>
      <c r="B32" s="21" t="s">
        <v>15</v>
      </c>
      <c r="C32" s="21" t="s">
        <v>30</v>
      </c>
      <c r="D32" s="1" t="s">
        <v>12</v>
      </c>
      <c r="E32" s="1" t="s">
        <v>31</v>
      </c>
      <c r="F32" s="1" t="s">
        <v>12</v>
      </c>
      <c r="G32" s="1" t="s">
        <v>32</v>
      </c>
      <c r="H32" s="1" t="s">
        <v>31</v>
      </c>
      <c r="I32" s="1" t="s">
        <v>158</v>
      </c>
      <c r="J32" s="22" t="b">
        <v>1</v>
      </c>
      <c r="K32" s="23" t="s">
        <v>131</v>
      </c>
      <c r="L32" s="12">
        <f t="shared" si="2"/>
        <v>3</v>
      </c>
      <c r="M32" s="12">
        <f t="shared" si="2"/>
        <v>3</v>
      </c>
      <c r="N32" s="42" t="str">
        <f>IF(AND(UPPER(ContributionPassword)="ABCD",J32),_xll.RtContribute(SourceAlias,$K32,Fields,L32:M32,"SCOPE:SERVER"),"--")</f>
        <v>--</v>
      </c>
      <c r="O32" s="20" t="e">
        <f>IF($J32,_xll.RtGet(SourceAlias,$K32,L$2)-L32,0)</f>
        <v>#VALUE!</v>
      </c>
      <c r="P32" s="20" t="e">
        <f>IF($J32,_xll.RtGet(SourceAlias,$K32,M$2)-M32,0)</f>
        <v>#VALUE!</v>
      </c>
    </row>
    <row r="33" spans="1:16" x14ac:dyDescent="0.25">
      <c r="A33" s="21" t="s">
        <v>19</v>
      </c>
      <c r="B33" s="21" t="s">
        <v>15</v>
      </c>
      <c r="C33" s="21" t="s">
        <v>30</v>
      </c>
      <c r="D33" s="1" t="s">
        <v>12</v>
      </c>
      <c r="E33" s="1" t="s">
        <v>31</v>
      </c>
      <c r="F33" s="1" t="s">
        <v>12</v>
      </c>
      <c r="G33" s="1" t="s">
        <v>32</v>
      </c>
      <c r="H33" s="1" t="s">
        <v>31</v>
      </c>
      <c r="I33" s="1" t="s">
        <v>158</v>
      </c>
      <c r="J33" s="22" t="b">
        <v>1</v>
      </c>
      <c r="K33" s="23" t="s">
        <v>132</v>
      </c>
      <c r="L33" s="12">
        <f t="shared" si="2"/>
        <v>3</v>
      </c>
      <c r="M33" s="12">
        <f t="shared" si="2"/>
        <v>3</v>
      </c>
      <c r="N33" s="42" t="str">
        <f>IF(AND(UPPER(ContributionPassword)="ABCD",J33),_xll.RtContribute(SourceAlias,$K33,Fields,L33:M33,"SCOPE:SERVER"),"--")</f>
        <v>--</v>
      </c>
      <c r="O33" s="20" t="e">
        <f>IF($J33,_xll.RtGet(SourceAlias,$K33,L$2)-L33,0)</f>
        <v>#VALUE!</v>
      </c>
      <c r="P33" s="20" t="e">
        <f>IF($J33,_xll.RtGet(SourceAlias,$K33,M$2)-M33,0)</f>
        <v>#VALUE!</v>
      </c>
    </row>
    <row r="34" spans="1:16" x14ac:dyDescent="0.25">
      <c r="A34" s="21" t="s">
        <v>22</v>
      </c>
      <c r="B34" s="21" t="s">
        <v>15</v>
      </c>
      <c r="C34" s="21" t="s">
        <v>30</v>
      </c>
      <c r="D34" s="1" t="s">
        <v>12</v>
      </c>
      <c r="E34" s="1" t="s">
        <v>31</v>
      </c>
      <c r="F34" s="1" t="s">
        <v>12</v>
      </c>
      <c r="G34" s="1" t="s">
        <v>32</v>
      </c>
      <c r="H34" s="1" t="s">
        <v>31</v>
      </c>
      <c r="I34" s="1" t="s">
        <v>158</v>
      </c>
      <c r="J34" s="22" t="b">
        <v>1</v>
      </c>
      <c r="K34" s="23" t="s">
        <v>133</v>
      </c>
      <c r="L34" s="12">
        <f t="shared" si="2"/>
        <v>3</v>
      </c>
      <c r="M34" s="12">
        <f t="shared" si="2"/>
        <v>3</v>
      </c>
      <c r="N34" s="42" t="str">
        <f>IF(AND(UPPER(ContributionPassword)="ABCD",J34),_xll.RtContribute(SourceAlias,$K34,Fields,L34:M34,"SCOPE:SERVER"),"--")</f>
        <v>--</v>
      </c>
      <c r="O34" s="20" t="e">
        <f>IF($J34,_xll.RtGet(SourceAlias,$K34,L$2)-L34,0)</f>
        <v>#VALUE!</v>
      </c>
      <c r="P34" s="20" t="e">
        <f>IF($J34,_xll.RtGet(SourceAlias,$K34,M$2)-M34,0)</f>
        <v>#VALUE!</v>
      </c>
    </row>
    <row r="35" spans="1:16" x14ac:dyDescent="0.25">
      <c r="A35" s="21" t="s">
        <v>23</v>
      </c>
      <c r="B35" s="21" t="s">
        <v>15</v>
      </c>
      <c r="C35" s="21" t="s">
        <v>30</v>
      </c>
      <c r="D35" s="1" t="s">
        <v>12</v>
      </c>
      <c r="E35" s="1" t="s">
        <v>31</v>
      </c>
      <c r="F35" s="1" t="s">
        <v>12</v>
      </c>
      <c r="G35" s="1" t="s">
        <v>32</v>
      </c>
      <c r="H35" s="1" t="s">
        <v>31</v>
      </c>
      <c r="I35" s="1" t="s">
        <v>158</v>
      </c>
      <c r="J35" s="22" t="b">
        <v>1</v>
      </c>
      <c r="K35" s="23" t="s">
        <v>134</v>
      </c>
      <c r="L35" s="12">
        <f t="shared" si="2"/>
        <v>3</v>
      </c>
      <c r="M35" s="12">
        <f t="shared" si="2"/>
        <v>3</v>
      </c>
      <c r="N35" s="42" t="str">
        <f>IF(AND(UPPER(ContributionPassword)="ABCD",J35),_xll.RtContribute(SourceAlias,$K35,Fields,L35:M35,"SCOPE:SERVER"),"--")</f>
        <v>--</v>
      </c>
      <c r="O35" s="20" t="e">
        <f>IF($J35,_xll.RtGet(SourceAlias,$K35,L$2)-L35,0)</f>
        <v>#VALUE!</v>
      </c>
      <c r="P35" s="20" t="e">
        <f>IF($J35,_xll.RtGet(SourceAlias,$K35,M$2)-M35,0)</f>
        <v>#VALUE!</v>
      </c>
    </row>
    <row r="36" spans="1:16" x14ac:dyDescent="0.25">
      <c r="A36" s="21" t="s">
        <v>24</v>
      </c>
      <c r="B36" s="21" t="s">
        <v>15</v>
      </c>
      <c r="C36" s="21" t="s">
        <v>30</v>
      </c>
      <c r="D36" s="1" t="s">
        <v>12</v>
      </c>
      <c r="E36" s="1" t="s">
        <v>31</v>
      </c>
      <c r="F36" s="1" t="s">
        <v>12</v>
      </c>
      <c r="G36" s="1" t="s">
        <v>32</v>
      </c>
      <c r="H36" s="1" t="s">
        <v>31</v>
      </c>
      <c r="I36" s="1" t="s">
        <v>158</v>
      </c>
      <c r="J36" s="22" t="b">
        <v>1</v>
      </c>
      <c r="K36" s="23" t="s">
        <v>135</v>
      </c>
      <c r="L36" s="12">
        <f t="shared" si="2"/>
        <v>3</v>
      </c>
      <c r="M36" s="12">
        <f t="shared" si="2"/>
        <v>3</v>
      </c>
      <c r="N36" s="42" t="str">
        <f>IF(AND(UPPER(ContributionPassword)="ABCD",J36),_xll.RtContribute(SourceAlias,$K36,Fields,L36:M36,"SCOPE:SERVER"),"--")</f>
        <v>--</v>
      </c>
      <c r="O36" s="20" t="e">
        <f>IF($J36,_xll.RtGet(SourceAlias,$K36,L$2)-L36,0)</f>
        <v>#VALUE!</v>
      </c>
      <c r="P36" s="20" t="e">
        <f>IF($J36,_xll.RtGet(SourceAlias,$K36,M$2)-M36,0)</f>
        <v>#VALUE!</v>
      </c>
    </row>
    <row r="37" spans="1:16" ht="15.75" thickBot="1" x14ac:dyDescent="0.3">
      <c r="A37" s="27" t="s">
        <v>25</v>
      </c>
      <c r="B37" s="27" t="s">
        <v>15</v>
      </c>
      <c r="C37" s="27" t="s">
        <v>30</v>
      </c>
      <c r="D37" s="27" t="s">
        <v>12</v>
      </c>
      <c r="E37" s="27" t="s">
        <v>31</v>
      </c>
      <c r="F37" s="27" t="s">
        <v>12</v>
      </c>
      <c r="G37" s="4" t="s">
        <v>32</v>
      </c>
      <c r="H37" s="28" t="s">
        <v>31</v>
      </c>
      <c r="I37" s="28" t="s">
        <v>158</v>
      </c>
      <c r="J37" s="29" t="b">
        <v>1</v>
      </c>
      <c r="K37" s="30" t="s">
        <v>136</v>
      </c>
      <c r="L37" s="12">
        <f t="shared" si="2"/>
        <v>3</v>
      </c>
      <c r="M37" s="12">
        <f t="shared" si="2"/>
        <v>3</v>
      </c>
      <c r="N37" s="42" t="str">
        <f>IF(AND(UPPER(ContributionPassword)="ABCD",J37),_xll.RtContribute(SourceAlias,$K37,Fields,L37:M37,"SCOPE:SERVER"),"--")</f>
        <v>--</v>
      </c>
      <c r="O37" s="20" t="e">
        <f>IF($J37,_xll.RtGet(SourceAlias,$K37,L$2)-L37,0)</f>
        <v>#VALUE!</v>
      </c>
      <c r="P37" s="20" t="e">
        <f>IF($J37,_xll.RtGet(SourceAlias,$K37,M$2)-M37,0)</f>
        <v>#VALUE!</v>
      </c>
    </row>
    <row r="38" spans="1:16" ht="19.5" thickBot="1" x14ac:dyDescent="0.35">
      <c r="A38" s="12"/>
      <c r="B38" s="12"/>
      <c r="C38" s="13" t="s">
        <v>41</v>
      </c>
      <c r="D38" s="12"/>
      <c r="E38" s="12"/>
      <c r="F38" s="12"/>
      <c r="G38" s="12"/>
      <c r="H38" s="12"/>
      <c r="I38" s="12"/>
      <c r="J38" s="14"/>
      <c r="K38" s="14"/>
      <c r="L38" s="12"/>
      <c r="M38" s="12"/>
      <c r="N38" s="42"/>
      <c r="O38" s="20"/>
      <c r="P38" s="20"/>
    </row>
    <row r="39" spans="1:16" x14ac:dyDescent="0.25">
      <c r="A39" s="15" t="s">
        <v>27</v>
      </c>
      <c r="B39" s="15" t="s">
        <v>156</v>
      </c>
      <c r="C39" s="16" t="s">
        <v>42</v>
      </c>
      <c r="D39" s="15" t="s">
        <v>9</v>
      </c>
      <c r="E39" s="15" t="s">
        <v>31</v>
      </c>
      <c r="F39" s="15" t="s">
        <v>10</v>
      </c>
      <c r="G39" s="15" t="s">
        <v>10</v>
      </c>
      <c r="H39" s="15" t="s">
        <v>10</v>
      </c>
      <c r="I39" s="15" t="s">
        <v>158</v>
      </c>
      <c r="J39" s="18" t="b">
        <v>1</v>
      </c>
      <c r="K39" s="19" t="s">
        <v>75</v>
      </c>
      <c r="L39" s="12">
        <f t="shared" ref="L39:M62" si="3">$L$4</f>
        <v>3</v>
      </c>
      <c r="M39" s="12">
        <f t="shared" si="3"/>
        <v>3</v>
      </c>
      <c r="N39" s="42" t="str">
        <f>IF(AND(UPPER(ContributionPassword)="ABCD",J39),_xll.RtContribute(SourceAlias,$K39,Fields,L39:M39,"SCOPE:SERVER"),"--")</f>
        <v>--</v>
      </c>
      <c r="O39" s="20" t="e">
        <f>IF($J39,_xll.RtGet(SourceAlias,$K39,L$2)-L39,0)</f>
        <v>#VALUE!</v>
      </c>
      <c r="P39" s="20" t="e">
        <f>IF($J39,_xll.RtGet(SourceAlias,$K39,M$2)-M39,0)</f>
        <v>#VALUE!</v>
      </c>
    </row>
    <row r="40" spans="1:16" s="3" customFormat="1" x14ac:dyDescent="0.25">
      <c r="A40" s="21" t="s">
        <v>28</v>
      </c>
      <c r="B40" s="21" t="s">
        <v>156</v>
      </c>
      <c r="C40" s="21" t="s">
        <v>42</v>
      </c>
      <c r="D40" s="1" t="s">
        <v>9</v>
      </c>
      <c r="E40" s="1" t="s">
        <v>31</v>
      </c>
      <c r="F40" s="1" t="s">
        <v>10</v>
      </c>
      <c r="G40" s="1" t="s">
        <v>10</v>
      </c>
      <c r="H40" s="1" t="s">
        <v>10</v>
      </c>
      <c r="I40" s="1" t="s">
        <v>158</v>
      </c>
      <c r="J40" s="22" t="b">
        <v>1</v>
      </c>
      <c r="K40" s="23" t="s">
        <v>76</v>
      </c>
      <c r="L40" s="12">
        <f t="shared" si="3"/>
        <v>3</v>
      </c>
      <c r="M40" s="12">
        <f t="shared" si="3"/>
        <v>3</v>
      </c>
      <c r="N40" s="42" t="str">
        <f>IF(AND(UPPER(ContributionPassword)="ABCD",J40),_xll.RtContribute(SourceAlias,$K40,Fields,L40:M40,"SCOPE:SERVER"),"--")</f>
        <v>--</v>
      </c>
      <c r="O40" s="20" t="e">
        <f>IF($J40,_xll.RtGet(SourceAlias,$K40,L$2)-L40,0)</f>
        <v>#VALUE!</v>
      </c>
      <c r="P40" s="20" t="e">
        <f>IF($J40,_xll.RtGet(SourceAlias,$K40,M$2)-M40,0)</f>
        <v>#VALUE!</v>
      </c>
    </row>
    <row r="41" spans="1:16" s="3" customFormat="1" x14ac:dyDescent="0.25">
      <c r="A41" s="21" t="s">
        <v>62</v>
      </c>
      <c r="B41" s="21" t="s">
        <v>156</v>
      </c>
      <c r="C41" s="21" t="s">
        <v>42</v>
      </c>
      <c r="D41" s="1" t="s">
        <v>9</v>
      </c>
      <c r="E41" s="1" t="s">
        <v>31</v>
      </c>
      <c r="F41" s="1" t="s">
        <v>10</v>
      </c>
      <c r="G41" s="1" t="s">
        <v>10</v>
      </c>
      <c r="H41" s="1" t="s">
        <v>10</v>
      </c>
      <c r="I41" s="1" t="s">
        <v>158</v>
      </c>
      <c r="J41" s="22" t="b">
        <v>1</v>
      </c>
      <c r="K41" s="23" t="s">
        <v>77</v>
      </c>
      <c r="L41" s="12">
        <f t="shared" si="3"/>
        <v>3</v>
      </c>
      <c r="M41" s="12">
        <f t="shared" si="3"/>
        <v>3</v>
      </c>
      <c r="N41" s="42" t="str">
        <f>IF(AND(UPPER(ContributionPassword)="ABCD",J41),_xll.RtContribute(SourceAlias,$K41,Fields,L41:M41,"SCOPE:SERVER"),"--")</f>
        <v>--</v>
      </c>
      <c r="O41" s="20" t="e">
        <f>IF($J41,_xll.RtGet(SourceAlias,$K41,L$2)-L41,0)</f>
        <v>#VALUE!</v>
      </c>
      <c r="P41" s="20" t="e">
        <f>IF($J41,_xll.RtGet(SourceAlias,$K41,M$2)-M41,0)</f>
        <v>#VALUE!</v>
      </c>
    </row>
    <row r="42" spans="1:16" s="3" customFormat="1" x14ac:dyDescent="0.25">
      <c r="A42" s="21" t="s">
        <v>7</v>
      </c>
      <c r="B42" s="21" t="s">
        <v>156</v>
      </c>
      <c r="C42" s="21" t="s">
        <v>42</v>
      </c>
      <c r="D42" s="1" t="s">
        <v>9</v>
      </c>
      <c r="E42" s="1" t="s">
        <v>31</v>
      </c>
      <c r="F42" s="1" t="s">
        <v>10</v>
      </c>
      <c r="G42" s="1" t="s">
        <v>10</v>
      </c>
      <c r="H42" s="1" t="s">
        <v>10</v>
      </c>
      <c r="I42" s="1" t="s">
        <v>158</v>
      </c>
      <c r="J42" s="22" t="b">
        <v>1</v>
      </c>
      <c r="K42" s="23" t="s">
        <v>78</v>
      </c>
      <c r="L42" s="12">
        <f t="shared" si="3"/>
        <v>3</v>
      </c>
      <c r="M42" s="12">
        <f t="shared" si="3"/>
        <v>3</v>
      </c>
      <c r="N42" s="42" t="str">
        <f>IF(AND(UPPER(ContributionPassword)="ABCD",J42),_xll.RtContribute(SourceAlias,$K42,Fields,L42:M42,"SCOPE:SERVER"),"--")</f>
        <v>--</v>
      </c>
      <c r="O42" s="20" t="e">
        <f>IF($J42,_xll.RtGet(SourceAlias,$K42,L$2)-L42,0)</f>
        <v>#VALUE!</v>
      </c>
      <c r="P42" s="20" t="e">
        <f>IF($J42,_xll.RtGet(SourceAlias,$K42,M$2)-M42,0)</f>
        <v>#VALUE!</v>
      </c>
    </row>
    <row r="43" spans="1:16" s="3" customFormat="1" x14ac:dyDescent="0.25">
      <c r="A43" s="21" t="s">
        <v>11</v>
      </c>
      <c r="B43" s="21" t="s">
        <v>156</v>
      </c>
      <c r="C43" s="21" t="s">
        <v>42</v>
      </c>
      <c r="D43" s="1" t="s">
        <v>9</v>
      </c>
      <c r="E43" s="1" t="s">
        <v>31</v>
      </c>
      <c r="F43" s="1" t="s">
        <v>10</v>
      </c>
      <c r="G43" s="1" t="s">
        <v>10</v>
      </c>
      <c r="H43" s="1" t="s">
        <v>10</v>
      </c>
      <c r="I43" s="1" t="s">
        <v>158</v>
      </c>
      <c r="J43" s="22" t="b">
        <v>1</v>
      </c>
      <c r="K43" s="23" t="s">
        <v>79</v>
      </c>
      <c r="L43" s="12">
        <f t="shared" si="3"/>
        <v>3</v>
      </c>
      <c r="M43" s="12">
        <f t="shared" si="3"/>
        <v>3</v>
      </c>
      <c r="N43" s="42" t="str">
        <f>IF(AND(UPPER(ContributionPassword)="ABCD",J43),_xll.RtContribute(SourceAlias,$K43,Fields,L43:M43,"SCOPE:SERVER"),"--")</f>
        <v>--</v>
      </c>
      <c r="O43" s="20" t="e">
        <f>IF($J43,_xll.RtGet(SourceAlias,$K43,L$2)-L43,0)</f>
        <v>#VALUE!</v>
      </c>
      <c r="P43" s="20" t="e">
        <f>IF($J43,_xll.RtGet(SourceAlias,$K43,M$2)-M43,0)</f>
        <v>#VALUE!</v>
      </c>
    </row>
    <row r="44" spans="1:16" s="3" customFormat="1" x14ac:dyDescent="0.25">
      <c r="A44" s="21" t="s">
        <v>12</v>
      </c>
      <c r="B44" s="21" t="s">
        <v>156</v>
      </c>
      <c r="C44" s="21" t="s">
        <v>42</v>
      </c>
      <c r="D44" s="1" t="s">
        <v>9</v>
      </c>
      <c r="E44" s="1" t="s">
        <v>31</v>
      </c>
      <c r="F44" s="1" t="s">
        <v>10</v>
      </c>
      <c r="G44" s="1" t="s">
        <v>10</v>
      </c>
      <c r="H44" s="1" t="s">
        <v>10</v>
      </c>
      <c r="I44" s="1" t="s">
        <v>158</v>
      </c>
      <c r="J44" s="22" t="b">
        <v>1</v>
      </c>
      <c r="K44" s="23" t="s">
        <v>80</v>
      </c>
      <c r="L44" s="12">
        <f t="shared" si="3"/>
        <v>3</v>
      </c>
      <c r="M44" s="12">
        <f t="shared" si="3"/>
        <v>3</v>
      </c>
      <c r="N44" s="42" t="str">
        <f>IF(AND(UPPER(ContributionPassword)="ABCD",J44),_xll.RtContribute(SourceAlias,$K44,Fields,L44:M44,"SCOPE:SERVER"),"--")</f>
        <v>--</v>
      </c>
      <c r="O44" s="20" t="e">
        <f>IF($J44,_xll.RtGet(SourceAlias,$K44,L$2)-L44,0)</f>
        <v>#VALUE!</v>
      </c>
      <c r="P44" s="20" t="e">
        <f>IF($J44,_xll.RtGet(SourceAlias,$K44,M$2)-M44,0)</f>
        <v>#VALUE!</v>
      </c>
    </row>
    <row r="45" spans="1:16" s="3" customFormat="1" x14ac:dyDescent="0.25">
      <c r="A45" s="21" t="s">
        <v>20</v>
      </c>
      <c r="B45" s="21" t="s">
        <v>156</v>
      </c>
      <c r="C45" s="21" t="s">
        <v>42</v>
      </c>
      <c r="D45" s="1" t="s">
        <v>9</v>
      </c>
      <c r="E45" s="1" t="s">
        <v>31</v>
      </c>
      <c r="F45" s="1" t="s">
        <v>10</v>
      </c>
      <c r="G45" s="1" t="s">
        <v>10</v>
      </c>
      <c r="H45" s="1" t="s">
        <v>10</v>
      </c>
      <c r="I45" s="1" t="s">
        <v>158</v>
      </c>
      <c r="J45" s="22" t="b">
        <v>1</v>
      </c>
      <c r="K45" s="23" t="s">
        <v>81</v>
      </c>
      <c r="L45" s="12">
        <f t="shared" si="3"/>
        <v>3</v>
      </c>
      <c r="M45" s="12">
        <f t="shared" si="3"/>
        <v>3</v>
      </c>
      <c r="N45" s="42" t="str">
        <f>IF(AND(UPPER(ContributionPassword)="ABCD",J45),_xll.RtContribute(SourceAlias,$K45,Fields,L45:M45,"SCOPE:SERVER"),"--")</f>
        <v>--</v>
      </c>
      <c r="O45" s="20" t="e">
        <f>IF($J45,_xll.RtGet(SourceAlias,$K45,L$2)-L45,0)</f>
        <v>#VALUE!</v>
      </c>
      <c r="P45" s="20" t="e">
        <f>IF($J45,_xll.RtGet(SourceAlias,$K45,M$2)-M45,0)</f>
        <v>#VALUE!</v>
      </c>
    </row>
    <row r="46" spans="1:16" s="3" customFormat="1" x14ac:dyDescent="0.25">
      <c r="A46" s="21" t="s">
        <v>21</v>
      </c>
      <c r="B46" s="21" t="s">
        <v>156</v>
      </c>
      <c r="C46" s="21" t="s">
        <v>42</v>
      </c>
      <c r="D46" s="1" t="s">
        <v>9</v>
      </c>
      <c r="E46" s="1" t="s">
        <v>31</v>
      </c>
      <c r="F46" s="1" t="s">
        <v>10</v>
      </c>
      <c r="G46" s="1" t="s">
        <v>10</v>
      </c>
      <c r="H46" s="1" t="s">
        <v>10</v>
      </c>
      <c r="I46" s="1" t="s">
        <v>158</v>
      </c>
      <c r="J46" s="22" t="b">
        <v>1</v>
      </c>
      <c r="K46" s="23" t="s">
        <v>82</v>
      </c>
      <c r="L46" s="12">
        <f t="shared" si="3"/>
        <v>3</v>
      </c>
      <c r="M46" s="12">
        <f t="shared" si="3"/>
        <v>3</v>
      </c>
      <c r="N46" s="42" t="str">
        <f>IF(AND(UPPER(ContributionPassword)="ABCD",J46),_xll.RtContribute(SourceAlias,$K46,Fields,L46:M46,"SCOPE:SERVER"),"--")</f>
        <v>--</v>
      </c>
      <c r="O46" s="20" t="e">
        <f>IF($J46,_xll.RtGet(SourceAlias,$K46,L$2)-L46,0)</f>
        <v>#VALUE!</v>
      </c>
      <c r="P46" s="20" t="e">
        <f>IF($J46,_xll.RtGet(SourceAlias,$K46,M$2)-M46,0)</f>
        <v>#VALUE!</v>
      </c>
    </row>
    <row r="47" spans="1:16" x14ac:dyDescent="0.25">
      <c r="A47" s="21" t="s">
        <v>13</v>
      </c>
      <c r="B47" s="21" t="s">
        <v>156</v>
      </c>
      <c r="C47" s="21" t="s">
        <v>42</v>
      </c>
      <c r="D47" s="1" t="s">
        <v>9</v>
      </c>
      <c r="E47" s="1" t="s">
        <v>31</v>
      </c>
      <c r="F47" s="1" t="s">
        <v>10</v>
      </c>
      <c r="G47" s="1" t="s">
        <v>10</v>
      </c>
      <c r="H47" s="1" t="s">
        <v>10</v>
      </c>
      <c r="I47" s="1" t="s">
        <v>158</v>
      </c>
      <c r="J47" s="22" t="b">
        <v>1</v>
      </c>
      <c r="K47" s="23" t="s">
        <v>83</v>
      </c>
      <c r="L47" s="12">
        <f t="shared" si="3"/>
        <v>3</v>
      </c>
      <c r="M47" s="12">
        <f t="shared" si="3"/>
        <v>3</v>
      </c>
      <c r="N47" s="42" t="str">
        <f>IF(AND(UPPER(ContributionPassword)="ABCD",J47),_xll.RtContribute(SourceAlias,$K47,Fields,L47:M47,"SCOPE:SERVER"),"--")</f>
        <v>--</v>
      </c>
      <c r="O47" s="20" t="e">
        <f>IF($J47,_xll.RtGet(SourceAlias,$K47,L$2)-L47,0)</f>
        <v>#VALUE!</v>
      </c>
      <c r="P47" s="20" t="e">
        <f>IF($J47,_xll.RtGet(SourceAlias,$K47,M$2)-M47,0)</f>
        <v>#VALUE!</v>
      </c>
    </row>
    <row r="48" spans="1:16" x14ac:dyDescent="0.25">
      <c r="A48" s="21" t="s">
        <v>43</v>
      </c>
      <c r="B48" s="21" t="s">
        <v>33</v>
      </c>
      <c r="C48" s="24" t="s">
        <v>141</v>
      </c>
      <c r="D48" s="1" t="s">
        <v>9</v>
      </c>
      <c r="E48" s="1" t="s">
        <v>31</v>
      </c>
      <c r="F48" s="1" t="s">
        <v>10</v>
      </c>
      <c r="G48" s="1" t="s">
        <v>10</v>
      </c>
      <c r="H48" s="1" t="s">
        <v>10</v>
      </c>
      <c r="I48" s="1" t="s">
        <v>159</v>
      </c>
      <c r="J48" s="22" t="b">
        <v>1</v>
      </c>
      <c r="K48" s="23" t="s">
        <v>105</v>
      </c>
      <c r="L48" s="12">
        <f t="shared" si="3"/>
        <v>3</v>
      </c>
      <c r="M48" s="12">
        <f t="shared" si="3"/>
        <v>3</v>
      </c>
      <c r="N48" s="42" t="str">
        <f>IF(AND(UPPER(ContributionPassword)="ABCD",J48),_xll.RtContribute(SourceAlias,$K48,Fields,L48:M48,"SCOPE:SERVER"),"--")</f>
        <v>--</v>
      </c>
      <c r="O48" s="20" t="e">
        <f>IF($J48,_xll.RtGet(SourceAlias,$K48,L$2)-L48,0)</f>
        <v>#VALUE!</v>
      </c>
      <c r="P48" s="20" t="e">
        <f>IF($J48,_xll.RtGet(SourceAlias,$K48,M$2)-M48,0)</f>
        <v>#VALUE!</v>
      </c>
    </row>
    <row r="49" spans="1:18" x14ac:dyDescent="0.25">
      <c r="A49" s="21" t="s">
        <v>44</v>
      </c>
      <c r="B49" s="21" t="s">
        <v>33</v>
      </c>
      <c r="C49" s="21" t="s">
        <v>141</v>
      </c>
      <c r="D49" s="1" t="s">
        <v>9</v>
      </c>
      <c r="E49" s="1" t="s">
        <v>31</v>
      </c>
      <c r="F49" s="1" t="s">
        <v>10</v>
      </c>
      <c r="G49" s="1" t="s">
        <v>10</v>
      </c>
      <c r="H49" s="1" t="s">
        <v>10</v>
      </c>
      <c r="I49" s="1" t="s">
        <v>159</v>
      </c>
      <c r="J49" s="22" t="b">
        <v>1</v>
      </c>
      <c r="K49" s="23" t="s">
        <v>106</v>
      </c>
      <c r="L49" s="12">
        <f t="shared" si="3"/>
        <v>3</v>
      </c>
      <c r="M49" s="12">
        <f t="shared" si="3"/>
        <v>3</v>
      </c>
      <c r="N49" s="42" t="str">
        <f>IF(AND(UPPER(ContributionPassword)="ABCD",J49),_xll.RtContribute(SourceAlias,$K49,Fields,L49:M49,"SCOPE:SERVER"),"--")</f>
        <v>--</v>
      </c>
      <c r="O49" s="20" t="e">
        <f>IF($J49,_xll.RtGet(SourceAlias,$K49,L$2)-L49,0)</f>
        <v>#VALUE!</v>
      </c>
      <c r="P49" s="20" t="e">
        <f>IF($J49,_xll.RtGet(SourceAlias,$K49,M$2)-M49,0)</f>
        <v>#VALUE!</v>
      </c>
    </row>
    <row r="50" spans="1:18" x14ac:dyDescent="0.25">
      <c r="A50" s="21" t="s">
        <v>45</v>
      </c>
      <c r="B50" s="21" t="s">
        <v>33</v>
      </c>
      <c r="C50" s="21" t="s">
        <v>141</v>
      </c>
      <c r="D50" s="1" t="s">
        <v>9</v>
      </c>
      <c r="E50" s="1" t="s">
        <v>31</v>
      </c>
      <c r="F50" s="1" t="s">
        <v>10</v>
      </c>
      <c r="G50" s="1" t="s">
        <v>10</v>
      </c>
      <c r="H50" s="1" t="s">
        <v>10</v>
      </c>
      <c r="I50" s="1" t="s">
        <v>159</v>
      </c>
      <c r="J50" s="22" t="b">
        <v>1</v>
      </c>
      <c r="K50" s="23" t="s">
        <v>107</v>
      </c>
      <c r="L50" s="12">
        <f t="shared" si="3"/>
        <v>3</v>
      </c>
      <c r="M50" s="12">
        <f t="shared" si="3"/>
        <v>3</v>
      </c>
      <c r="N50" s="42" t="str">
        <f>IF(AND(UPPER(ContributionPassword)="ABCD",J50),_xll.RtContribute(SourceAlias,$K50,Fields,L50:M50,"SCOPE:SERVER"),"--")</f>
        <v>--</v>
      </c>
      <c r="O50" s="20" t="e">
        <f>IF($J50,_xll.RtGet(SourceAlias,$K50,L$2)-L50,0)</f>
        <v>#VALUE!</v>
      </c>
      <c r="P50" s="20" t="e">
        <f>IF($J50,_xll.RtGet(SourceAlias,$K50,M$2)-M50,0)</f>
        <v>#VALUE!</v>
      </c>
    </row>
    <row r="51" spans="1:18" x14ac:dyDescent="0.25">
      <c r="A51" s="21" t="s">
        <v>46</v>
      </c>
      <c r="B51" s="21" t="s">
        <v>33</v>
      </c>
      <c r="C51" s="21" t="s">
        <v>141</v>
      </c>
      <c r="D51" s="1" t="s">
        <v>9</v>
      </c>
      <c r="E51" s="1" t="s">
        <v>31</v>
      </c>
      <c r="F51" s="1" t="s">
        <v>10</v>
      </c>
      <c r="G51" s="1" t="s">
        <v>10</v>
      </c>
      <c r="H51" s="1" t="s">
        <v>10</v>
      </c>
      <c r="I51" s="1" t="s">
        <v>159</v>
      </c>
      <c r="J51" s="22" t="b">
        <v>1</v>
      </c>
      <c r="K51" s="23" t="s">
        <v>108</v>
      </c>
      <c r="L51" s="12">
        <f t="shared" si="3"/>
        <v>3</v>
      </c>
      <c r="M51" s="12">
        <f t="shared" si="3"/>
        <v>3</v>
      </c>
      <c r="N51" s="42" t="str">
        <f>IF(AND(UPPER(ContributionPassword)="ABCD",J51),_xll.RtContribute(SourceAlias,$K51,Fields,L51:M51,"SCOPE:SERVER"),"--")</f>
        <v>--</v>
      </c>
      <c r="O51" s="20" t="e">
        <f>IF($J51,_xll.RtGet(SourceAlias,$K51,L$2)-L51,0)</f>
        <v>#VALUE!</v>
      </c>
      <c r="P51" s="20" t="e">
        <f>IF($J51,_xll.RtGet(SourceAlias,$K51,M$2)-M51,0)</f>
        <v>#VALUE!</v>
      </c>
    </row>
    <row r="52" spans="1:18" x14ac:dyDescent="0.25">
      <c r="A52" s="21" t="s">
        <v>47</v>
      </c>
      <c r="B52" s="21" t="s">
        <v>33</v>
      </c>
      <c r="C52" s="21" t="s">
        <v>141</v>
      </c>
      <c r="D52" s="1" t="s">
        <v>9</v>
      </c>
      <c r="E52" s="1" t="s">
        <v>31</v>
      </c>
      <c r="F52" s="1" t="s">
        <v>10</v>
      </c>
      <c r="G52" s="1" t="s">
        <v>10</v>
      </c>
      <c r="H52" s="1" t="s">
        <v>10</v>
      </c>
      <c r="I52" s="1" t="s">
        <v>159</v>
      </c>
      <c r="J52" s="22" t="b">
        <v>1</v>
      </c>
      <c r="K52" s="23" t="s">
        <v>109</v>
      </c>
      <c r="L52" s="12">
        <f t="shared" si="3"/>
        <v>3</v>
      </c>
      <c r="M52" s="12">
        <f t="shared" si="3"/>
        <v>3</v>
      </c>
      <c r="N52" s="42" t="str">
        <f>IF(AND(UPPER(ContributionPassword)="ABCD",J52),_xll.RtContribute(SourceAlias,$K52,Fields,L52:M52,"SCOPE:SERVER"),"--")</f>
        <v>--</v>
      </c>
      <c r="O52" s="20" t="e">
        <f>IF($J52,_xll.RtGet(SourceAlias,$K52,L$2)-L52,0)</f>
        <v>#VALUE!</v>
      </c>
      <c r="P52" s="20" t="e">
        <f>IF($J52,_xll.RtGet(SourceAlias,$K52,M$2)-M52,0)</f>
        <v>#VALUE!</v>
      </c>
    </row>
    <row r="53" spans="1:18" x14ac:dyDescent="0.25">
      <c r="A53" s="21" t="s">
        <v>48</v>
      </c>
      <c r="B53" s="21" t="s">
        <v>33</v>
      </c>
      <c r="C53" s="21" t="s">
        <v>141</v>
      </c>
      <c r="D53" s="1" t="s">
        <v>9</v>
      </c>
      <c r="E53" s="1" t="s">
        <v>31</v>
      </c>
      <c r="F53" s="1" t="s">
        <v>10</v>
      </c>
      <c r="G53" s="1" t="s">
        <v>10</v>
      </c>
      <c r="H53" s="1" t="s">
        <v>10</v>
      </c>
      <c r="I53" s="1" t="s">
        <v>159</v>
      </c>
      <c r="J53" s="22" t="b">
        <v>1</v>
      </c>
      <c r="K53" s="23" t="s">
        <v>110</v>
      </c>
      <c r="L53" s="12">
        <f t="shared" si="3"/>
        <v>3</v>
      </c>
      <c r="M53" s="12">
        <f t="shared" si="3"/>
        <v>3</v>
      </c>
      <c r="N53" s="42" t="str">
        <f>IF(AND(UPPER(ContributionPassword)="ABCD",J53),_xll.RtContribute(SourceAlias,$K53,Fields,L53:M53,"SCOPE:SERVER"),"--")</f>
        <v>--</v>
      </c>
      <c r="O53" s="20" t="e">
        <f>IF($J53,_xll.RtGet(SourceAlias,$K53,L$2)-L53,0)</f>
        <v>#VALUE!</v>
      </c>
      <c r="P53" s="20" t="e">
        <f>IF($J53,_xll.RtGet(SourceAlias,$K53,M$2)-M53,0)</f>
        <v>#VALUE!</v>
      </c>
    </row>
    <row r="54" spans="1:18" x14ac:dyDescent="0.25">
      <c r="A54" s="21" t="s">
        <v>49</v>
      </c>
      <c r="B54" s="21" t="s">
        <v>33</v>
      </c>
      <c r="C54" s="21" t="s">
        <v>141</v>
      </c>
      <c r="D54" s="1" t="s">
        <v>9</v>
      </c>
      <c r="E54" s="1" t="s">
        <v>31</v>
      </c>
      <c r="F54" s="1" t="s">
        <v>10</v>
      </c>
      <c r="G54" s="1" t="s">
        <v>10</v>
      </c>
      <c r="H54" s="1" t="s">
        <v>10</v>
      </c>
      <c r="I54" s="1" t="s">
        <v>159</v>
      </c>
      <c r="J54" s="22" t="b">
        <v>1</v>
      </c>
      <c r="K54" s="23" t="s">
        <v>111</v>
      </c>
      <c r="L54" s="12">
        <f t="shared" si="3"/>
        <v>3</v>
      </c>
      <c r="M54" s="12">
        <f t="shared" si="3"/>
        <v>3</v>
      </c>
      <c r="N54" s="42" t="str">
        <f>IF(AND(UPPER(ContributionPassword)="ABCD",J54),_xll.RtContribute(SourceAlias,$K54,Fields,L54:M54,"SCOPE:SERVER"),"--")</f>
        <v>--</v>
      </c>
      <c r="O54" s="20" t="e">
        <f>IF($J54,_xll.RtGet(SourceAlias,$K54,L$2)-L54,0)</f>
        <v>#VALUE!</v>
      </c>
      <c r="P54" s="20" t="e">
        <f>IF($J54,_xll.RtGet(SourceAlias,$K54,M$2)-M54,0)</f>
        <v>#VALUE!</v>
      </c>
    </row>
    <row r="55" spans="1:18" s="3" customFormat="1" x14ac:dyDescent="0.25">
      <c r="A55" s="31" t="s">
        <v>50</v>
      </c>
      <c r="B55" s="31" t="s">
        <v>33</v>
      </c>
      <c r="C55" s="31" t="s">
        <v>141</v>
      </c>
      <c r="D55" s="8" t="s">
        <v>9</v>
      </c>
      <c r="E55" s="8" t="s">
        <v>31</v>
      </c>
      <c r="F55" s="8" t="s">
        <v>10</v>
      </c>
      <c r="G55" s="8" t="s">
        <v>10</v>
      </c>
      <c r="H55" s="8" t="s">
        <v>10</v>
      </c>
      <c r="I55" s="8" t="s">
        <v>159</v>
      </c>
      <c r="J55" s="32" t="b">
        <v>1</v>
      </c>
      <c r="K55" s="33" t="s">
        <v>112</v>
      </c>
      <c r="L55" s="12">
        <f t="shared" si="3"/>
        <v>3</v>
      </c>
      <c r="M55" s="12">
        <f t="shared" si="3"/>
        <v>3</v>
      </c>
      <c r="N55" s="42" t="str">
        <f>IF(AND(UPPER(ContributionPassword)="ABCD",J55),_xll.RtContribute(SourceAlias,$K55,Fields,L55:M55,"SCOPE:SERVER"),"--")</f>
        <v>--</v>
      </c>
      <c r="O55" s="20" t="e">
        <f>IF($J55,_xll.RtGet(SourceAlias,$K55,L$2)-L55,0)</f>
        <v>#VALUE!</v>
      </c>
      <c r="P55" s="20" t="e">
        <f>IF($J55,_xll.RtGet(SourceAlias,$K55,M$2)-M55,0)</f>
        <v>#VALUE!</v>
      </c>
    </row>
    <row r="56" spans="1:18" s="3" customFormat="1" x14ac:dyDescent="0.25">
      <c r="A56" s="34" t="s">
        <v>17</v>
      </c>
      <c r="B56" s="31" t="s">
        <v>15</v>
      </c>
      <c r="C56" s="35" t="s">
        <v>167</v>
      </c>
      <c r="D56" s="8" t="s">
        <v>13</v>
      </c>
      <c r="E56" s="8" t="s">
        <v>31</v>
      </c>
      <c r="F56" s="8" t="s">
        <v>13</v>
      </c>
      <c r="G56" s="8" t="s">
        <v>168</v>
      </c>
      <c r="H56" s="8" t="s">
        <v>31</v>
      </c>
      <c r="I56" s="8" t="s">
        <v>158</v>
      </c>
      <c r="J56" s="32" t="b">
        <v>1</v>
      </c>
      <c r="K56" s="36" t="s">
        <v>169</v>
      </c>
      <c r="L56" s="12">
        <f t="shared" si="3"/>
        <v>3</v>
      </c>
      <c r="M56" s="12">
        <f t="shared" si="3"/>
        <v>3</v>
      </c>
      <c r="N56" s="42" t="str">
        <f>IF(AND(UPPER(ContributionPassword)="ABCD",J56),_xll.RtContribute(SourceAlias,$K56,Fields,L56:M56,"SCOPE:SERVER"),"--")</f>
        <v>--</v>
      </c>
      <c r="O56" s="20" t="e">
        <f>IF($J56,_xll.RtGet(SourceAlias,$K56,L$2)-L56,0)</f>
        <v>#VALUE!</v>
      </c>
      <c r="P56" s="20" t="e">
        <f>IF($J56,_xll.RtGet(SourceAlias,$K56,M$2)-M56,0)</f>
        <v>#VALUE!</v>
      </c>
    </row>
    <row r="57" spans="1:18" s="3" customFormat="1" x14ac:dyDescent="0.25">
      <c r="A57" s="34" t="s">
        <v>18</v>
      </c>
      <c r="B57" s="31" t="s">
        <v>15</v>
      </c>
      <c r="C57" s="31" t="s">
        <v>167</v>
      </c>
      <c r="D57" s="8" t="s">
        <v>13</v>
      </c>
      <c r="E57" s="8" t="s">
        <v>31</v>
      </c>
      <c r="F57" s="8" t="s">
        <v>13</v>
      </c>
      <c r="G57" s="8" t="s">
        <v>168</v>
      </c>
      <c r="H57" s="8" t="s">
        <v>31</v>
      </c>
      <c r="I57" s="8" t="s">
        <v>158</v>
      </c>
      <c r="J57" s="32" t="b">
        <v>1</v>
      </c>
      <c r="K57" s="36" t="s">
        <v>170</v>
      </c>
      <c r="L57" s="12">
        <f t="shared" si="3"/>
        <v>3</v>
      </c>
      <c r="M57" s="12">
        <f t="shared" si="3"/>
        <v>3</v>
      </c>
      <c r="N57" s="42" t="str">
        <f>IF(AND(UPPER(ContributionPassword)="ABCD",J57),_xll.RtContribute(SourceAlias,$K57,Fields,L57:M57,"SCOPE:SERVER"),"--")</f>
        <v>--</v>
      </c>
      <c r="O57" s="20" t="e">
        <f>IF($J57,_xll.RtGet(SourceAlias,$K57,L$2)-L57,0)</f>
        <v>#VALUE!</v>
      </c>
      <c r="P57" s="20" t="e">
        <f>IF($J57,_xll.RtGet(SourceAlias,$K57,M$2)-M57,0)</f>
        <v>#VALUE!</v>
      </c>
    </row>
    <row r="58" spans="1:18" s="3" customFormat="1" x14ac:dyDescent="0.25">
      <c r="A58" s="34" t="s">
        <v>19</v>
      </c>
      <c r="B58" s="31" t="s">
        <v>15</v>
      </c>
      <c r="C58" s="31" t="s">
        <v>167</v>
      </c>
      <c r="D58" s="8" t="s">
        <v>13</v>
      </c>
      <c r="E58" s="8" t="s">
        <v>31</v>
      </c>
      <c r="F58" s="8" t="s">
        <v>13</v>
      </c>
      <c r="G58" s="8" t="s">
        <v>168</v>
      </c>
      <c r="H58" s="8" t="s">
        <v>31</v>
      </c>
      <c r="I58" s="8" t="s">
        <v>158</v>
      </c>
      <c r="J58" s="32" t="b">
        <v>1</v>
      </c>
      <c r="K58" s="36" t="s">
        <v>171</v>
      </c>
      <c r="L58" s="12">
        <f t="shared" si="3"/>
        <v>3</v>
      </c>
      <c r="M58" s="12">
        <f t="shared" si="3"/>
        <v>3</v>
      </c>
      <c r="N58" s="42" t="str">
        <f>IF(AND(UPPER(ContributionPassword)="ABCD",J58),_xll.RtContribute(SourceAlias,$K58,Fields,L58:M58,"SCOPE:SERVER"),"--")</f>
        <v>--</v>
      </c>
      <c r="O58" s="20" t="e">
        <f>IF($J58,_xll.RtGet(SourceAlias,$K58,L$2)-L58,0)</f>
        <v>#VALUE!</v>
      </c>
      <c r="P58" s="20" t="e">
        <f>IF($J58,_xll.RtGet(SourceAlias,$K58,M$2)-M58,0)</f>
        <v>#VALUE!</v>
      </c>
    </row>
    <row r="59" spans="1:18" s="3" customFormat="1" x14ac:dyDescent="0.25">
      <c r="A59" s="34" t="s">
        <v>22</v>
      </c>
      <c r="B59" s="31" t="s">
        <v>15</v>
      </c>
      <c r="C59" s="31" t="s">
        <v>167</v>
      </c>
      <c r="D59" s="8" t="s">
        <v>13</v>
      </c>
      <c r="E59" s="8" t="s">
        <v>31</v>
      </c>
      <c r="F59" s="8" t="s">
        <v>13</v>
      </c>
      <c r="G59" s="8" t="s">
        <v>168</v>
      </c>
      <c r="H59" s="8" t="s">
        <v>31</v>
      </c>
      <c r="I59" s="8" t="s">
        <v>158</v>
      </c>
      <c r="J59" s="32" t="b">
        <v>1</v>
      </c>
      <c r="K59" s="36" t="s">
        <v>172</v>
      </c>
      <c r="L59" s="12">
        <f t="shared" si="3"/>
        <v>3</v>
      </c>
      <c r="M59" s="12">
        <f t="shared" si="3"/>
        <v>3</v>
      </c>
      <c r="N59" s="42" t="str">
        <f>IF(AND(UPPER(ContributionPassword)="ABCD",J59),_xll.RtContribute(SourceAlias,$K59,Fields,L59:M59,"SCOPE:SERVER"),"--")</f>
        <v>--</v>
      </c>
      <c r="O59" s="20" t="e">
        <f>IF($J59,_xll.RtGet(SourceAlias,$K59,L$2)-L59,0)</f>
        <v>#VALUE!</v>
      </c>
      <c r="P59" s="20" t="e">
        <f>IF($J59,_xll.RtGet(SourceAlias,$K59,M$2)-M59,0)</f>
        <v>#VALUE!</v>
      </c>
    </row>
    <row r="60" spans="1:18" s="3" customFormat="1" x14ac:dyDescent="0.25">
      <c r="A60" s="34" t="s">
        <v>23</v>
      </c>
      <c r="B60" s="31" t="s">
        <v>15</v>
      </c>
      <c r="C60" s="31" t="s">
        <v>167</v>
      </c>
      <c r="D60" s="8" t="s">
        <v>13</v>
      </c>
      <c r="E60" s="8" t="s">
        <v>31</v>
      </c>
      <c r="F60" s="8" t="s">
        <v>13</v>
      </c>
      <c r="G60" s="8" t="s">
        <v>168</v>
      </c>
      <c r="H60" s="8" t="s">
        <v>31</v>
      </c>
      <c r="I60" s="8" t="s">
        <v>158</v>
      </c>
      <c r="J60" s="32" t="b">
        <v>1</v>
      </c>
      <c r="K60" s="36" t="s">
        <v>173</v>
      </c>
      <c r="L60" s="12">
        <f t="shared" si="3"/>
        <v>3</v>
      </c>
      <c r="M60" s="12">
        <f t="shared" si="3"/>
        <v>3</v>
      </c>
      <c r="N60" s="42" t="str">
        <f>IF(AND(UPPER(ContributionPassword)="ABCD",J60),_xll.RtContribute(SourceAlias,$K60,Fields,L60:M60,"SCOPE:SERVER"),"--")</f>
        <v>--</v>
      </c>
      <c r="O60" s="20" t="e">
        <f>IF($J60,_xll.RtGet(SourceAlias,$K60,L$2)-L60,0)</f>
        <v>#VALUE!</v>
      </c>
      <c r="P60" s="20" t="e">
        <f>IF($J60,_xll.RtGet(SourceAlias,$K60,M$2)-M60,0)</f>
        <v>#VALUE!</v>
      </c>
    </row>
    <row r="61" spans="1:18" s="3" customFormat="1" x14ac:dyDescent="0.25">
      <c r="A61" s="34" t="s">
        <v>24</v>
      </c>
      <c r="B61" s="31" t="s">
        <v>15</v>
      </c>
      <c r="C61" s="31" t="s">
        <v>167</v>
      </c>
      <c r="D61" s="8" t="s">
        <v>13</v>
      </c>
      <c r="E61" s="8" t="s">
        <v>31</v>
      </c>
      <c r="F61" s="8" t="s">
        <v>13</v>
      </c>
      <c r="G61" s="8" t="s">
        <v>168</v>
      </c>
      <c r="H61" s="8" t="s">
        <v>31</v>
      </c>
      <c r="I61" s="8" t="s">
        <v>158</v>
      </c>
      <c r="J61" s="32" t="b">
        <v>1</v>
      </c>
      <c r="K61" s="36" t="s">
        <v>174</v>
      </c>
      <c r="L61" s="12">
        <f t="shared" si="3"/>
        <v>3</v>
      </c>
      <c r="M61" s="12">
        <f t="shared" si="3"/>
        <v>3</v>
      </c>
      <c r="N61" s="42" t="str">
        <f>IF(AND(UPPER(ContributionPassword)="ABCD",J61),_xll.RtContribute(SourceAlias,$K61,Fields,L61:M61,"SCOPE:SERVER"),"--")</f>
        <v>--</v>
      </c>
      <c r="O61" s="20" t="e">
        <f>IF($J61,_xll.RtGet(SourceAlias,$K61,L$2)-L61,0)</f>
        <v>#VALUE!</v>
      </c>
      <c r="P61" s="20" t="e">
        <f>IF($J61,_xll.RtGet(SourceAlias,$K61,M$2)-M61,0)</f>
        <v>#VALUE!</v>
      </c>
    </row>
    <row r="62" spans="1:18" ht="15.75" thickBot="1" x14ac:dyDescent="0.3">
      <c r="A62" s="37" t="s">
        <v>25</v>
      </c>
      <c r="B62" s="27" t="s">
        <v>15</v>
      </c>
      <c r="C62" s="27" t="s">
        <v>167</v>
      </c>
      <c r="D62" s="27" t="s">
        <v>13</v>
      </c>
      <c r="E62" s="28" t="s">
        <v>31</v>
      </c>
      <c r="F62" s="27" t="s">
        <v>13</v>
      </c>
      <c r="G62" s="4" t="s">
        <v>168</v>
      </c>
      <c r="H62" s="4" t="s">
        <v>31</v>
      </c>
      <c r="I62" s="4" t="s">
        <v>158</v>
      </c>
      <c r="J62" s="29" t="b">
        <v>1</v>
      </c>
      <c r="K62" s="38" t="s">
        <v>175</v>
      </c>
      <c r="L62" s="12">
        <f t="shared" si="3"/>
        <v>3</v>
      </c>
      <c r="M62" s="12">
        <f t="shared" si="3"/>
        <v>3</v>
      </c>
      <c r="N62" s="42" t="str">
        <f>IF(AND(UPPER(ContributionPassword)="ABCD",J62),_xll.RtContribute(SourceAlias,$K62,Fields,L62:M62,"SCOPE:SERVER"),"--")</f>
        <v>--</v>
      </c>
      <c r="O62" s="20" t="e">
        <f>IF($J62,_xll.RtGet(SourceAlias,$K62,L$2)-L62,0)</f>
        <v>#VALUE!</v>
      </c>
      <c r="P62" s="20" t="e">
        <f>IF($J62,_xll.RtGet(SourceAlias,$K62,M$2)-M62,0)</f>
        <v>#VALUE!</v>
      </c>
      <c r="Q62" s="3"/>
      <c r="R62" s="3"/>
    </row>
    <row r="63" spans="1:18" ht="19.5" thickBot="1" x14ac:dyDescent="0.35">
      <c r="A63" s="12"/>
      <c r="B63" s="12"/>
      <c r="C63" s="13" t="s">
        <v>54</v>
      </c>
      <c r="D63" s="12"/>
      <c r="E63" s="12"/>
      <c r="F63" s="12"/>
      <c r="G63" s="12"/>
      <c r="H63" s="12"/>
      <c r="I63" s="12"/>
      <c r="J63" s="14"/>
      <c r="K63" s="14"/>
      <c r="L63" s="12"/>
      <c r="M63" s="12"/>
      <c r="N63" s="42"/>
      <c r="O63" s="20"/>
      <c r="P63" s="20"/>
    </row>
    <row r="64" spans="1:18" x14ac:dyDescent="0.25">
      <c r="A64" s="15" t="s">
        <v>27</v>
      </c>
      <c r="B64" s="15" t="s">
        <v>156</v>
      </c>
      <c r="C64" s="16" t="s">
        <v>51</v>
      </c>
      <c r="D64" s="15" t="s">
        <v>9</v>
      </c>
      <c r="E64" s="15" t="s">
        <v>31</v>
      </c>
      <c r="F64" s="15" t="s">
        <v>10</v>
      </c>
      <c r="G64" s="15" t="s">
        <v>10</v>
      </c>
      <c r="H64" s="15" t="s">
        <v>10</v>
      </c>
      <c r="I64" s="15" t="s">
        <v>158</v>
      </c>
      <c r="J64" s="18" t="b">
        <v>1</v>
      </c>
      <c r="K64" s="19" t="s">
        <v>84</v>
      </c>
      <c r="L64" s="12">
        <f t="shared" ref="L64:M79" si="4">$L$4</f>
        <v>3</v>
      </c>
      <c r="M64" s="12">
        <f t="shared" si="4"/>
        <v>3</v>
      </c>
      <c r="N64" s="42" t="str">
        <f>IF(AND(UPPER(ContributionPassword)="ABCD",J64),_xll.RtContribute(SourceAlias,$K64,Fields,L64:M64,"SCOPE:SERVER"),"--")</f>
        <v>--</v>
      </c>
      <c r="O64" s="20" t="e">
        <f>IF($J64,_xll.RtGet(SourceAlias,$K64,L$2)-L64,0)</f>
        <v>#VALUE!</v>
      </c>
      <c r="P64" s="20" t="e">
        <f>IF($J64,_xll.RtGet(SourceAlias,$K64,M$2)-M64,0)</f>
        <v>#VALUE!</v>
      </c>
    </row>
    <row r="65" spans="1:16" s="3" customFormat="1" x14ac:dyDescent="0.25">
      <c r="A65" s="21" t="s">
        <v>28</v>
      </c>
      <c r="B65" s="21" t="s">
        <v>156</v>
      </c>
      <c r="C65" s="21" t="s">
        <v>51</v>
      </c>
      <c r="D65" s="1" t="s">
        <v>9</v>
      </c>
      <c r="E65" s="1" t="s">
        <v>31</v>
      </c>
      <c r="F65" s="1" t="s">
        <v>10</v>
      </c>
      <c r="G65" s="1" t="s">
        <v>10</v>
      </c>
      <c r="H65" s="1" t="s">
        <v>10</v>
      </c>
      <c r="I65" s="1" t="s">
        <v>158</v>
      </c>
      <c r="J65" s="22" t="b">
        <v>1</v>
      </c>
      <c r="K65" s="39" t="s">
        <v>85</v>
      </c>
      <c r="L65" s="12">
        <f t="shared" si="4"/>
        <v>3</v>
      </c>
      <c r="M65" s="12">
        <f t="shared" si="4"/>
        <v>3</v>
      </c>
      <c r="N65" s="42" t="str">
        <f>IF(AND(UPPER(ContributionPassword)="ABCD",J65),_xll.RtContribute(SourceAlias,$K65,Fields,L65:M65,"SCOPE:SERVER"),"--")</f>
        <v>--</v>
      </c>
      <c r="O65" s="20" t="e">
        <f>IF($J65,_xll.RtGet(SourceAlias,$K65,L$2)-L65,0)</f>
        <v>#VALUE!</v>
      </c>
      <c r="P65" s="20" t="e">
        <f>IF($J65,_xll.RtGet(SourceAlias,$K65,M$2)-M65,0)</f>
        <v>#VALUE!</v>
      </c>
    </row>
    <row r="66" spans="1:16" s="3" customFormat="1" x14ac:dyDescent="0.25">
      <c r="A66" s="21" t="s">
        <v>62</v>
      </c>
      <c r="B66" s="21" t="s">
        <v>156</v>
      </c>
      <c r="C66" s="21" t="s">
        <v>51</v>
      </c>
      <c r="D66" s="1" t="s">
        <v>9</v>
      </c>
      <c r="E66" s="1" t="s">
        <v>31</v>
      </c>
      <c r="F66" s="1" t="s">
        <v>10</v>
      </c>
      <c r="G66" s="1" t="s">
        <v>10</v>
      </c>
      <c r="H66" s="1" t="s">
        <v>10</v>
      </c>
      <c r="I66" s="1" t="s">
        <v>158</v>
      </c>
      <c r="J66" s="22" t="b">
        <v>1</v>
      </c>
      <c r="K66" s="39" t="s">
        <v>86</v>
      </c>
      <c r="L66" s="12">
        <f t="shared" si="4"/>
        <v>3</v>
      </c>
      <c r="M66" s="12">
        <f t="shared" si="4"/>
        <v>3</v>
      </c>
      <c r="N66" s="42" t="str">
        <f>IF(AND(UPPER(ContributionPassword)="ABCD",J66),_xll.RtContribute(SourceAlias,$K66,Fields,L66:M66,"SCOPE:SERVER"),"--")</f>
        <v>--</v>
      </c>
      <c r="O66" s="20" t="e">
        <f>IF($J66,_xll.RtGet(SourceAlias,$K66,L$2)-L66,0)</f>
        <v>#VALUE!</v>
      </c>
      <c r="P66" s="20" t="e">
        <f>IF($J66,_xll.RtGet(SourceAlias,$K66,M$2)-M66,0)</f>
        <v>#VALUE!</v>
      </c>
    </row>
    <row r="67" spans="1:16" x14ac:dyDescent="0.25">
      <c r="A67" s="21" t="s">
        <v>7</v>
      </c>
      <c r="B67" s="21" t="s">
        <v>156</v>
      </c>
      <c r="C67" s="21" t="s">
        <v>51</v>
      </c>
      <c r="D67" s="1" t="s">
        <v>9</v>
      </c>
      <c r="E67" s="1" t="s">
        <v>31</v>
      </c>
      <c r="F67" s="1" t="s">
        <v>10</v>
      </c>
      <c r="G67" s="1" t="s">
        <v>10</v>
      </c>
      <c r="H67" s="1" t="s">
        <v>10</v>
      </c>
      <c r="I67" s="1" t="s">
        <v>158</v>
      </c>
      <c r="J67" s="22" t="b">
        <v>1</v>
      </c>
      <c r="K67" s="39" t="s">
        <v>87</v>
      </c>
      <c r="L67" s="12">
        <f t="shared" si="4"/>
        <v>3</v>
      </c>
      <c r="M67" s="12">
        <f t="shared" si="4"/>
        <v>3</v>
      </c>
      <c r="N67" s="42" t="str">
        <f>IF(AND(UPPER(ContributionPassword)="ABCD",J67),_xll.RtContribute(SourceAlias,$K67,Fields,L67:M67,"SCOPE:SERVER"),"--")</f>
        <v>--</v>
      </c>
      <c r="O67" s="20" t="e">
        <f>IF($J67,_xll.RtGet(SourceAlias,$K67,L$2)-L67,0)</f>
        <v>#VALUE!</v>
      </c>
      <c r="P67" s="20" t="e">
        <f>IF($J67,_xll.RtGet(SourceAlias,$K67,M$2)-M67,0)</f>
        <v>#VALUE!</v>
      </c>
    </row>
    <row r="68" spans="1:16" x14ac:dyDescent="0.25">
      <c r="A68" s="21" t="s">
        <v>12</v>
      </c>
      <c r="B68" s="21" t="s">
        <v>15</v>
      </c>
      <c r="C68" s="24" t="s">
        <v>52</v>
      </c>
      <c r="D68" s="1" t="s">
        <v>9</v>
      </c>
      <c r="E68" s="1" t="s">
        <v>31</v>
      </c>
      <c r="F68" s="1" t="s">
        <v>7</v>
      </c>
      <c r="G68" s="1" t="s">
        <v>53</v>
      </c>
      <c r="H68" s="1" t="s">
        <v>31</v>
      </c>
      <c r="I68" s="1" t="s">
        <v>158</v>
      </c>
      <c r="J68" s="22" t="b">
        <v>1</v>
      </c>
      <c r="K68" s="39" t="s">
        <v>113</v>
      </c>
      <c r="L68" s="12">
        <f t="shared" si="4"/>
        <v>3</v>
      </c>
      <c r="M68" s="12">
        <f t="shared" si="4"/>
        <v>3</v>
      </c>
      <c r="N68" s="42" t="str">
        <f>IF(AND(UPPER(ContributionPassword)="ABCD",J68),_xll.RtContribute(SourceAlias,$K68,Fields,L68:M68,"SCOPE:SERVER"),"--")</f>
        <v>--</v>
      </c>
      <c r="O68" s="20" t="e">
        <f>IF($J68,_xll.RtGet(SourceAlias,$K68,L$2)-L68,0)</f>
        <v>#VALUE!</v>
      </c>
      <c r="P68" s="20" t="e">
        <f>IF($J68,_xll.RtGet(SourceAlias,$K68,M$2)-M68,0)</f>
        <v>#VALUE!</v>
      </c>
    </row>
    <row r="69" spans="1:16" x14ac:dyDescent="0.25">
      <c r="A69" s="21" t="s">
        <v>13</v>
      </c>
      <c r="B69" s="21" t="s">
        <v>15</v>
      </c>
      <c r="C69" s="21" t="s">
        <v>52</v>
      </c>
      <c r="D69" s="1" t="s">
        <v>9</v>
      </c>
      <c r="E69" s="1" t="s">
        <v>31</v>
      </c>
      <c r="F69" s="1" t="s">
        <v>7</v>
      </c>
      <c r="G69" s="1" t="s">
        <v>53</v>
      </c>
      <c r="H69" s="1" t="s">
        <v>31</v>
      </c>
      <c r="I69" s="1" t="s">
        <v>158</v>
      </c>
      <c r="J69" s="22" t="b">
        <v>1</v>
      </c>
      <c r="K69" s="39" t="s">
        <v>114</v>
      </c>
      <c r="L69" s="12">
        <f t="shared" si="4"/>
        <v>3</v>
      </c>
      <c r="M69" s="12">
        <f t="shared" si="4"/>
        <v>3</v>
      </c>
      <c r="N69" s="42" t="str">
        <f>IF(AND(UPPER(ContributionPassword)="ABCD",J69),_xll.RtContribute(SourceAlias,$K69,Fields,L69:M69,"SCOPE:SERVER"),"--")</f>
        <v>--</v>
      </c>
      <c r="O69" s="20" t="e">
        <f>IF($J69,_xll.RtGet(SourceAlias,$K69,L$2)-L69,0)</f>
        <v>#VALUE!</v>
      </c>
      <c r="P69" s="20" t="e">
        <f>IF($J69,_xll.RtGet(SourceAlias,$K69,M$2)-M69,0)</f>
        <v>#VALUE!</v>
      </c>
    </row>
    <row r="70" spans="1:16" x14ac:dyDescent="0.25">
      <c r="A70" s="21" t="s">
        <v>14</v>
      </c>
      <c r="B70" s="21" t="s">
        <v>15</v>
      </c>
      <c r="C70" s="21" t="s">
        <v>52</v>
      </c>
      <c r="D70" s="1" t="s">
        <v>9</v>
      </c>
      <c r="E70" s="1" t="s">
        <v>31</v>
      </c>
      <c r="F70" s="1" t="s">
        <v>7</v>
      </c>
      <c r="G70" s="1" t="s">
        <v>53</v>
      </c>
      <c r="H70" s="1" t="s">
        <v>31</v>
      </c>
      <c r="I70" s="1" t="s">
        <v>158</v>
      </c>
      <c r="J70" s="22" t="b">
        <v>1</v>
      </c>
      <c r="K70" s="39" t="s">
        <v>115</v>
      </c>
      <c r="L70" s="12">
        <f t="shared" si="4"/>
        <v>3</v>
      </c>
      <c r="M70" s="12">
        <f t="shared" si="4"/>
        <v>3</v>
      </c>
      <c r="N70" s="42" t="str">
        <f>IF(AND(UPPER(ContributionPassword)="ABCD",J70),_xll.RtContribute(SourceAlias,$K70,Fields,L70:M70,"SCOPE:SERVER"),"--")</f>
        <v>--</v>
      </c>
      <c r="O70" s="20" t="e">
        <f>IF($J70,_xll.RtGet(SourceAlias,$K70,L$2)-L70,0)</f>
        <v>#VALUE!</v>
      </c>
      <c r="P70" s="20" t="e">
        <f>IF($J70,_xll.RtGet(SourceAlias,$K70,M$2)-M70,0)</f>
        <v>#VALUE!</v>
      </c>
    </row>
    <row r="71" spans="1:16" x14ac:dyDescent="0.25">
      <c r="A71" s="21" t="s">
        <v>9</v>
      </c>
      <c r="B71" s="21" t="s">
        <v>15</v>
      </c>
      <c r="C71" s="21" t="s">
        <v>52</v>
      </c>
      <c r="D71" s="1" t="s">
        <v>9</v>
      </c>
      <c r="E71" s="1" t="s">
        <v>31</v>
      </c>
      <c r="F71" s="1" t="s">
        <v>7</v>
      </c>
      <c r="G71" s="1" t="s">
        <v>53</v>
      </c>
      <c r="H71" s="1" t="s">
        <v>31</v>
      </c>
      <c r="I71" s="1" t="s">
        <v>158</v>
      </c>
      <c r="J71" s="22" t="b">
        <v>1</v>
      </c>
      <c r="K71" s="39" t="s">
        <v>116</v>
      </c>
      <c r="L71" s="12">
        <f t="shared" si="4"/>
        <v>3</v>
      </c>
      <c r="M71" s="12">
        <f t="shared" si="4"/>
        <v>3</v>
      </c>
      <c r="N71" s="42" t="str">
        <f>IF(AND(UPPER(ContributionPassword)="ABCD",J71),_xll.RtContribute(SourceAlias,$K71,Fields,L71:M71,"SCOPE:SERVER"),"--")</f>
        <v>--</v>
      </c>
      <c r="O71" s="20" t="e">
        <f>IF($J71,_xll.RtGet(SourceAlias,$K71,L$2)-L71,0)</f>
        <v>#VALUE!</v>
      </c>
      <c r="P71" s="20" t="e">
        <f>IF($J71,_xll.RtGet(SourceAlias,$K71,M$2)-M71,0)</f>
        <v>#VALUE!</v>
      </c>
    </row>
    <row r="72" spans="1:16" s="3" customFormat="1" x14ac:dyDescent="0.25">
      <c r="A72" s="21" t="s">
        <v>16</v>
      </c>
      <c r="B72" s="21" t="s">
        <v>15</v>
      </c>
      <c r="C72" s="21" t="s">
        <v>52</v>
      </c>
      <c r="D72" s="1" t="s">
        <v>9</v>
      </c>
      <c r="E72" s="1" t="s">
        <v>31</v>
      </c>
      <c r="F72" s="1" t="s">
        <v>7</v>
      </c>
      <c r="G72" s="1" t="s">
        <v>53</v>
      </c>
      <c r="H72" s="1" t="s">
        <v>31</v>
      </c>
      <c r="I72" s="1" t="s">
        <v>158</v>
      </c>
      <c r="J72" s="22" t="b">
        <v>1</v>
      </c>
      <c r="K72" s="39" t="s">
        <v>117</v>
      </c>
      <c r="L72" s="12">
        <f t="shared" si="4"/>
        <v>3</v>
      </c>
      <c r="M72" s="12">
        <f t="shared" si="4"/>
        <v>3</v>
      </c>
      <c r="N72" s="42" t="str">
        <f>IF(AND(UPPER(ContributionPassword)="ABCD",J72),_xll.RtContribute(SourceAlias,$K72,Fields,L72:M72,"SCOPE:SERVER"),"--")</f>
        <v>--</v>
      </c>
      <c r="O72" s="20" t="e">
        <f>IF($J72,_xll.RtGet(SourceAlias,$K72,L$2)-L72,0)</f>
        <v>#VALUE!</v>
      </c>
      <c r="P72" s="20" t="e">
        <f>IF($J72,_xll.RtGet(SourceAlias,$K72,M$2)-M72,0)</f>
        <v>#VALUE!</v>
      </c>
    </row>
    <row r="73" spans="1:16" s="3" customFormat="1" x14ac:dyDescent="0.25">
      <c r="A73" s="21" t="s">
        <v>17</v>
      </c>
      <c r="B73" s="21" t="s">
        <v>15</v>
      </c>
      <c r="C73" s="21" t="s">
        <v>52</v>
      </c>
      <c r="D73" s="1" t="s">
        <v>9</v>
      </c>
      <c r="E73" s="1" t="s">
        <v>31</v>
      </c>
      <c r="F73" s="1" t="s">
        <v>7</v>
      </c>
      <c r="G73" s="1" t="s">
        <v>53</v>
      </c>
      <c r="H73" s="1" t="s">
        <v>31</v>
      </c>
      <c r="I73" s="1" t="s">
        <v>158</v>
      </c>
      <c r="J73" s="22" t="b">
        <v>1</v>
      </c>
      <c r="K73" s="39" t="s">
        <v>118</v>
      </c>
      <c r="L73" s="12">
        <f t="shared" si="4"/>
        <v>3</v>
      </c>
      <c r="M73" s="12">
        <f t="shared" si="4"/>
        <v>3</v>
      </c>
      <c r="N73" s="42" t="str">
        <f>IF(AND(UPPER(ContributionPassword)="ABCD",J73),_xll.RtContribute(SourceAlias,$K73,Fields,L73:M73,"SCOPE:SERVER"),"--")</f>
        <v>--</v>
      </c>
      <c r="O73" s="20" t="e">
        <f>IF($J73,_xll.RtGet(SourceAlias,$K73,L$2)-L73,0)</f>
        <v>#VALUE!</v>
      </c>
      <c r="P73" s="20" t="e">
        <f>IF($J73,_xll.RtGet(SourceAlias,$K73,M$2)-M73,0)</f>
        <v>#VALUE!</v>
      </c>
    </row>
    <row r="74" spans="1:16" s="3" customFormat="1" x14ac:dyDescent="0.25">
      <c r="A74" s="40" t="s">
        <v>18</v>
      </c>
      <c r="B74" s="21" t="s">
        <v>15</v>
      </c>
      <c r="C74" s="21" t="s">
        <v>52</v>
      </c>
      <c r="D74" s="1" t="s">
        <v>9</v>
      </c>
      <c r="E74" s="1" t="s">
        <v>31</v>
      </c>
      <c r="F74" s="1" t="s">
        <v>7</v>
      </c>
      <c r="G74" s="1" t="s">
        <v>53</v>
      </c>
      <c r="H74" s="1" t="s">
        <v>31</v>
      </c>
      <c r="I74" s="1" t="s">
        <v>158</v>
      </c>
      <c r="J74" s="22" t="b">
        <v>1</v>
      </c>
      <c r="K74" s="36" t="s">
        <v>162</v>
      </c>
      <c r="L74" s="12">
        <f t="shared" si="4"/>
        <v>3</v>
      </c>
      <c r="M74" s="12">
        <f t="shared" si="4"/>
        <v>3</v>
      </c>
      <c r="N74" s="42" t="str">
        <f>IF(AND(UPPER(ContributionPassword)="ABCD",J74),_xll.RtContribute(SourceAlias,$K74,Fields,L74:M74,"SCOPE:SERVER"),"--")</f>
        <v>--</v>
      </c>
      <c r="O74" s="20" t="e">
        <f>IF($J74,_xll.RtGet(SourceAlias,$K74,L$2)-L74,0)</f>
        <v>#VALUE!</v>
      </c>
      <c r="P74" s="20" t="e">
        <f>IF($J74,_xll.RtGet(SourceAlias,$K74,M$2)-M74,0)</f>
        <v>#VALUE!</v>
      </c>
    </row>
    <row r="75" spans="1:16" s="3" customFormat="1" x14ac:dyDescent="0.25">
      <c r="A75" s="40" t="s">
        <v>19</v>
      </c>
      <c r="B75" s="21" t="s">
        <v>15</v>
      </c>
      <c r="C75" s="21" t="s">
        <v>52</v>
      </c>
      <c r="D75" s="1" t="s">
        <v>9</v>
      </c>
      <c r="E75" s="1" t="s">
        <v>31</v>
      </c>
      <c r="F75" s="1" t="s">
        <v>7</v>
      </c>
      <c r="G75" s="1" t="s">
        <v>53</v>
      </c>
      <c r="H75" s="1" t="s">
        <v>31</v>
      </c>
      <c r="I75" s="1" t="s">
        <v>158</v>
      </c>
      <c r="J75" s="22" t="b">
        <v>1</v>
      </c>
      <c r="K75" s="36" t="s">
        <v>163</v>
      </c>
      <c r="L75" s="12">
        <f t="shared" si="4"/>
        <v>3</v>
      </c>
      <c r="M75" s="12">
        <f t="shared" si="4"/>
        <v>3</v>
      </c>
      <c r="N75" s="42" t="str">
        <f>IF(AND(UPPER(ContributionPassword)="ABCD",J75),_xll.RtContribute(SourceAlias,$K75,Fields,L75:M75,"SCOPE:SERVER"),"--")</f>
        <v>--</v>
      </c>
      <c r="O75" s="20" t="e">
        <f>IF($J75,_xll.RtGet(SourceAlias,$K75,L$2)-L75,0)</f>
        <v>#VALUE!</v>
      </c>
      <c r="P75" s="20" t="e">
        <f>IF($J75,_xll.RtGet(SourceAlias,$K75,M$2)-M75,0)</f>
        <v>#VALUE!</v>
      </c>
    </row>
    <row r="76" spans="1:16" s="3" customFormat="1" x14ac:dyDescent="0.25">
      <c r="A76" s="40" t="s">
        <v>161</v>
      </c>
      <c r="B76" s="21" t="s">
        <v>15</v>
      </c>
      <c r="C76" s="21" t="s">
        <v>52</v>
      </c>
      <c r="D76" s="1" t="s">
        <v>9</v>
      </c>
      <c r="E76" s="1" t="s">
        <v>31</v>
      </c>
      <c r="F76" s="1" t="s">
        <v>7</v>
      </c>
      <c r="G76" s="1" t="s">
        <v>53</v>
      </c>
      <c r="H76" s="1" t="s">
        <v>31</v>
      </c>
      <c r="I76" s="1" t="s">
        <v>158</v>
      </c>
      <c r="J76" s="22" t="b">
        <v>1</v>
      </c>
      <c r="K76" s="36" t="s">
        <v>182</v>
      </c>
      <c r="L76" s="12">
        <f t="shared" si="4"/>
        <v>3</v>
      </c>
      <c r="M76" s="12">
        <f t="shared" si="4"/>
        <v>3</v>
      </c>
      <c r="N76" s="42" t="str">
        <f>IF(AND(UPPER(ContributionPassword)="ABCD",J76),_xll.RtContribute(SourceAlias,$K76,Fields,L76:M76,"SCOPE:SERVER"),"--")</f>
        <v>--</v>
      </c>
      <c r="O76" s="20" t="e">
        <f>IF($J76,_xll.RtGet(SourceAlias,$K76,L$2)-L76,0)</f>
        <v>#VALUE!</v>
      </c>
      <c r="P76" s="20" t="e">
        <f>IF($J76,_xll.RtGet(SourceAlias,$K76,M$2)-M76,0)</f>
        <v>#VALUE!</v>
      </c>
    </row>
    <row r="77" spans="1:16" s="3" customFormat="1" x14ac:dyDescent="0.25">
      <c r="A77" s="40" t="s">
        <v>23</v>
      </c>
      <c r="B77" s="21" t="s">
        <v>15</v>
      </c>
      <c r="C77" s="21" t="s">
        <v>52</v>
      </c>
      <c r="D77" s="1" t="s">
        <v>9</v>
      </c>
      <c r="E77" s="1" t="s">
        <v>31</v>
      </c>
      <c r="F77" s="1" t="s">
        <v>7</v>
      </c>
      <c r="G77" s="1" t="s">
        <v>53</v>
      </c>
      <c r="H77" s="1" t="s">
        <v>31</v>
      </c>
      <c r="I77" s="1" t="s">
        <v>158</v>
      </c>
      <c r="J77" s="22" t="b">
        <v>1</v>
      </c>
      <c r="K77" s="36" t="s">
        <v>164</v>
      </c>
      <c r="L77" s="12">
        <f t="shared" si="4"/>
        <v>3</v>
      </c>
      <c r="M77" s="12">
        <f t="shared" si="4"/>
        <v>3</v>
      </c>
      <c r="N77" s="42" t="str">
        <f>IF(AND(UPPER(ContributionPassword)="ABCD",J77),_xll.RtContribute(SourceAlias,$K77,Fields,L77:M77,"SCOPE:SERVER"),"--")</f>
        <v>--</v>
      </c>
      <c r="O77" s="20" t="e">
        <f>IF($J77,_xll.RtGet(SourceAlias,$K77,L$2)-L77,0)</f>
        <v>#VALUE!</v>
      </c>
      <c r="P77" s="20" t="e">
        <f>IF($J77,_xll.RtGet(SourceAlias,$K77,M$2)-M77,0)</f>
        <v>#VALUE!</v>
      </c>
    </row>
    <row r="78" spans="1:16" x14ac:dyDescent="0.25">
      <c r="A78" s="40" t="s">
        <v>24</v>
      </c>
      <c r="B78" s="21" t="s">
        <v>15</v>
      </c>
      <c r="C78" s="21" t="s">
        <v>52</v>
      </c>
      <c r="D78" s="1" t="s">
        <v>9</v>
      </c>
      <c r="E78" s="1" t="s">
        <v>31</v>
      </c>
      <c r="F78" s="1" t="s">
        <v>7</v>
      </c>
      <c r="G78" s="1" t="s">
        <v>53</v>
      </c>
      <c r="H78" s="1" t="s">
        <v>31</v>
      </c>
      <c r="I78" s="1" t="s">
        <v>158</v>
      </c>
      <c r="J78" s="22" t="b">
        <v>1</v>
      </c>
      <c r="K78" s="36" t="s">
        <v>165</v>
      </c>
      <c r="L78" s="12">
        <f t="shared" si="4"/>
        <v>3</v>
      </c>
      <c r="M78" s="12">
        <f t="shared" si="4"/>
        <v>3</v>
      </c>
      <c r="N78" s="42" t="str">
        <f>IF(AND(UPPER(ContributionPassword)="ABCD",J78),_xll.RtContribute(SourceAlias,$K78,Fields,L78:M78,"SCOPE:SERVER"),"--")</f>
        <v>--</v>
      </c>
      <c r="O78" s="20" t="e">
        <f>IF($J78,_xll.RtGet(SourceAlias,$K78,L$2)-L78,0)</f>
        <v>#VALUE!</v>
      </c>
      <c r="P78" s="20" t="e">
        <f>IF($J78,_xll.RtGet(SourceAlias,$K78,M$2)-M78,0)</f>
        <v>#VALUE!</v>
      </c>
    </row>
    <row r="79" spans="1:16" ht="15.75" thickBot="1" x14ac:dyDescent="0.3">
      <c r="A79" s="37" t="s">
        <v>25</v>
      </c>
      <c r="B79" s="27" t="s">
        <v>15</v>
      </c>
      <c r="C79" s="27" t="s">
        <v>52</v>
      </c>
      <c r="D79" s="27" t="s">
        <v>9</v>
      </c>
      <c r="E79" s="27" t="s">
        <v>31</v>
      </c>
      <c r="F79" s="27" t="s">
        <v>7</v>
      </c>
      <c r="G79" s="4" t="s">
        <v>53</v>
      </c>
      <c r="H79" s="28" t="s">
        <v>31</v>
      </c>
      <c r="I79" s="28" t="s">
        <v>158</v>
      </c>
      <c r="J79" s="29" t="b">
        <v>1</v>
      </c>
      <c r="K79" s="41" t="s">
        <v>166</v>
      </c>
      <c r="L79" s="12">
        <f t="shared" si="4"/>
        <v>3</v>
      </c>
      <c r="M79" s="12">
        <f t="shared" si="4"/>
        <v>3</v>
      </c>
      <c r="N79" s="42" t="str">
        <f>IF(AND(UPPER(ContributionPassword)="ABCD",J79),_xll.RtContribute(SourceAlias,$K79,Fields,L79:M79,"SCOPE:SERVER"),"--")</f>
        <v>--</v>
      </c>
      <c r="O79" s="20" t="e">
        <f>IF($J79,_xll.RtGet(SourceAlias,$K79,L$2)-L79,0)</f>
        <v>#VALUE!</v>
      </c>
      <c r="P79" s="20" t="e">
        <f>IF($J79,_xll.RtGet(SourceAlias,$K79,M$2)-M79,0)</f>
        <v>#VALUE!</v>
      </c>
    </row>
    <row r="80" spans="1:16" ht="19.5" thickBot="1" x14ac:dyDescent="0.35">
      <c r="A80" s="12"/>
      <c r="B80" s="12"/>
      <c r="C80" s="13" t="s">
        <v>55</v>
      </c>
      <c r="D80" s="12"/>
      <c r="E80" s="12"/>
      <c r="F80" s="12"/>
      <c r="G80" s="12"/>
      <c r="H80" s="12"/>
      <c r="I80" s="12"/>
      <c r="J80" s="14"/>
      <c r="K80" s="14"/>
      <c r="L80" s="12"/>
      <c r="M80" s="12"/>
      <c r="N80" s="42"/>
      <c r="O80" s="20"/>
      <c r="P80" s="20"/>
    </row>
    <row r="81" spans="1:16" x14ac:dyDescent="0.25">
      <c r="A81" s="15" t="s">
        <v>7</v>
      </c>
      <c r="B81" s="15" t="s">
        <v>156</v>
      </c>
      <c r="C81" s="16" t="s">
        <v>56</v>
      </c>
      <c r="D81" s="15" t="s">
        <v>9</v>
      </c>
      <c r="E81" s="15" t="s">
        <v>31</v>
      </c>
      <c r="F81" s="15" t="s">
        <v>10</v>
      </c>
      <c r="G81" s="15" t="s">
        <v>10</v>
      </c>
      <c r="H81" s="15" t="s">
        <v>10</v>
      </c>
      <c r="I81" s="15" t="s">
        <v>158</v>
      </c>
      <c r="J81" s="18" t="b">
        <v>1</v>
      </c>
      <c r="K81" s="19" t="s">
        <v>88</v>
      </c>
      <c r="L81" s="12">
        <f t="shared" ref="L81:M97" si="5">$L$4</f>
        <v>3</v>
      </c>
      <c r="M81" s="12">
        <f t="shared" si="5"/>
        <v>3</v>
      </c>
      <c r="N81" s="42" t="str">
        <f>IF(AND(UPPER(ContributionPassword)="ABCD",J81),_xll.RtContribute(SourceAlias,$K81,Fields,L81:M81,"SCOPE:SERVER"),"--")</f>
        <v>--</v>
      </c>
      <c r="O81" s="20" t="e">
        <f>IF($J81,_xll.RtGet(SourceAlias,$K81,L$2)-L81,0)</f>
        <v>#VALUE!</v>
      </c>
      <c r="P81" s="20" t="e">
        <f>IF($J81,_xll.RtGet(SourceAlias,$K81,M$2)-M81,0)</f>
        <v>#VALUE!</v>
      </c>
    </row>
    <row r="82" spans="1:16" x14ac:dyDescent="0.25">
      <c r="A82" s="21" t="s">
        <v>11</v>
      </c>
      <c r="B82" s="21" t="s">
        <v>156</v>
      </c>
      <c r="C82" s="21" t="s">
        <v>56</v>
      </c>
      <c r="D82" s="1" t="s">
        <v>9</v>
      </c>
      <c r="E82" s="1" t="s">
        <v>31</v>
      </c>
      <c r="F82" s="1" t="s">
        <v>10</v>
      </c>
      <c r="G82" s="1" t="s">
        <v>10</v>
      </c>
      <c r="H82" s="1" t="s">
        <v>10</v>
      </c>
      <c r="I82" s="1" t="s">
        <v>158</v>
      </c>
      <c r="J82" s="22" t="b">
        <v>1</v>
      </c>
      <c r="K82" s="23" t="s">
        <v>89</v>
      </c>
      <c r="L82" s="12">
        <f t="shared" si="5"/>
        <v>3</v>
      </c>
      <c r="M82" s="12">
        <f t="shared" si="5"/>
        <v>3</v>
      </c>
      <c r="N82" s="42" t="str">
        <f>IF(AND(UPPER(ContributionPassword)="ABCD",J82),_xll.RtContribute(SourceAlias,$K82,Fields,L82:M82,"SCOPE:SERVER"),"--")</f>
        <v>--</v>
      </c>
      <c r="O82" s="20" t="e">
        <f>IF($J82,_xll.RtGet(SourceAlias,$K82,L$2)-L82,0)</f>
        <v>#VALUE!</v>
      </c>
      <c r="P82" s="20" t="e">
        <f>IF($J82,_xll.RtGet(SourceAlias,$K82,M$2)-M82,0)</f>
        <v>#VALUE!</v>
      </c>
    </row>
    <row r="83" spans="1:16" x14ac:dyDescent="0.25">
      <c r="A83" s="21" t="s">
        <v>12</v>
      </c>
      <c r="B83" s="21" t="s">
        <v>156</v>
      </c>
      <c r="C83" s="21" t="s">
        <v>56</v>
      </c>
      <c r="D83" s="1" t="s">
        <v>9</v>
      </c>
      <c r="E83" s="1" t="s">
        <v>31</v>
      </c>
      <c r="F83" s="1" t="s">
        <v>10</v>
      </c>
      <c r="G83" s="1" t="s">
        <v>10</v>
      </c>
      <c r="H83" s="1" t="s">
        <v>10</v>
      </c>
      <c r="I83" s="1" t="s">
        <v>158</v>
      </c>
      <c r="J83" s="22" t="b">
        <v>1</v>
      </c>
      <c r="K83" s="23" t="s">
        <v>90</v>
      </c>
      <c r="L83" s="12">
        <f t="shared" si="5"/>
        <v>3</v>
      </c>
      <c r="M83" s="12">
        <f t="shared" si="5"/>
        <v>3</v>
      </c>
      <c r="N83" s="42" t="str">
        <f>IF(AND(UPPER(ContributionPassword)="ABCD",J83),_xll.RtContribute(SourceAlias,$K83,Fields,L83:M83,"SCOPE:SERVER"),"--")</f>
        <v>--</v>
      </c>
      <c r="O83" s="20" t="e">
        <f>IF($J83,_xll.RtGet(SourceAlias,$K83,L$2)-L83,0)</f>
        <v>#VALUE!</v>
      </c>
      <c r="P83" s="20" t="e">
        <f>IF($J83,_xll.RtGet(SourceAlias,$K83,M$2)-M83,0)</f>
        <v>#VALUE!</v>
      </c>
    </row>
    <row r="84" spans="1:16" x14ac:dyDescent="0.25">
      <c r="A84" s="21" t="s">
        <v>20</v>
      </c>
      <c r="B84" s="21" t="s">
        <v>156</v>
      </c>
      <c r="C84" s="21" t="s">
        <v>56</v>
      </c>
      <c r="D84" s="1" t="s">
        <v>9</v>
      </c>
      <c r="E84" s="1" t="s">
        <v>31</v>
      </c>
      <c r="F84" s="1" t="s">
        <v>10</v>
      </c>
      <c r="G84" s="1" t="s">
        <v>10</v>
      </c>
      <c r="H84" s="1" t="s">
        <v>10</v>
      </c>
      <c r="I84" s="1" t="s">
        <v>158</v>
      </c>
      <c r="J84" s="22" t="b">
        <v>1</v>
      </c>
      <c r="K84" s="23" t="s">
        <v>91</v>
      </c>
      <c r="L84" s="12">
        <f t="shared" si="5"/>
        <v>3</v>
      </c>
      <c r="M84" s="12">
        <f t="shared" si="5"/>
        <v>3</v>
      </c>
      <c r="N84" s="42" t="str">
        <f>IF(AND(UPPER(ContributionPassword)="ABCD",J84),_xll.RtContribute(SourceAlias,$K84,Fields,L84:M84,"SCOPE:SERVER"),"--")</f>
        <v>--</v>
      </c>
      <c r="O84" s="20" t="e">
        <f>IF($J84,_xll.RtGet(SourceAlias,$K84,L$2)-L84,0)</f>
        <v>#VALUE!</v>
      </c>
      <c r="P84" s="20" t="e">
        <f>IF($J84,_xll.RtGet(SourceAlias,$K84,M$2)-M84,0)</f>
        <v>#VALUE!</v>
      </c>
    </row>
    <row r="85" spans="1:16" x14ac:dyDescent="0.25">
      <c r="A85" s="21" t="s">
        <v>21</v>
      </c>
      <c r="B85" s="21" t="s">
        <v>156</v>
      </c>
      <c r="C85" s="21" t="s">
        <v>56</v>
      </c>
      <c r="D85" s="1" t="s">
        <v>9</v>
      </c>
      <c r="E85" s="1" t="s">
        <v>31</v>
      </c>
      <c r="F85" s="1" t="s">
        <v>10</v>
      </c>
      <c r="G85" s="1" t="s">
        <v>10</v>
      </c>
      <c r="H85" s="1" t="s">
        <v>10</v>
      </c>
      <c r="I85" s="1" t="s">
        <v>158</v>
      </c>
      <c r="J85" s="22" t="b">
        <v>1</v>
      </c>
      <c r="K85" s="23" t="s">
        <v>92</v>
      </c>
      <c r="L85" s="12">
        <f t="shared" si="5"/>
        <v>3</v>
      </c>
      <c r="M85" s="12">
        <f t="shared" si="5"/>
        <v>3</v>
      </c>
      <c r="N85" s="42" t="str">
        <f>IF(AND(UPPER(ContributionPassword)="ABCD",J85),_xll.RtContribute(SourceAlias,$K85,Fields,L85:M85,"SCOPE:SERVER"),"--")</f>
        <v>--</v>
      </c>
      <c r="O85" s="20" t="e">
        <f>IF($J85,_xll.RtGet(SourceAlias,$K85,L$2)-L85,0)</f>
        <v>#VALUE!</v>
      </c>
      <c r="P85" s="20" t="e">
        <f>IF($J85,_xll.RtGet(SourceAlias,$K85,M$2)-M85,0)</f>
        <v>#VALUE!</v>
      </c>
    </row>
    <row r="86" spans="1:16" x14ac:dyDescent="0.25">
      <c r="A86" s="21" t="s">
        <v>13</v>
      </c>
      <c r="B86" s="21" t="s">
        <v>156</v>
      </c>
      <c r="C86" s="21" t="s">
        <v>56</v>
      </c>
      <c r="D86" s="1" t="s">
        <v>9</v>
      </c>
      <c r="E86" s="1" t="s">
        <v>31</v>
      </c>
      <c r="F86" s="1" t="s">
        <v>10</v>
      </c>
      <c r="G86" s="1" t="s">
        <v>10</v>
      </c>
      <c r="H86" s="1" t="s">
        <v>10</v>
      </c>
      <c r="I86" s="1" t="s">
        <v>158</v>
      </c>
      <c r="J86" s="22" t="b">
        <v>1</v>
      </c>
      <c r="K86" s="23" t="s">
        <v>93</v>
      </c>
      <c r="L86" s="12">
        <f t="shared" si="5"/>
        <v>3</v>
      </c>
      <c r="M86" s="12">
        <f t="shared" si="5"/>
        <v>3</v>
      </c>
      <c r="N86" s="42" t="str">
        <f>IF(AND(UPPER(ContributionPassword)="ABCD",J86),_xll.RtContribute(SourceAlias,$K86,Fields,L86:M86,"SCOPE:SERVER"),"--")</f>
        <v>--</v>
      </c>
      <c r="O86" s="20" t="e">
        <f>IF($J86,_xll.RtGet(SourceAlias,$K86,L$2)-L86,0)</f>
        <v>#VALUE!</v>
      </c>
      <c r="P86" s="20" t="e">
        <f>IF($J86,_xll.RtGet(SourceAlias,$K86,M$2)-M86,0)</f>
        <v>#VALUE!</v>
      </c>
    </row>
    <row r="87" spans="1:16" x14ac:dyDescent="0.25">
      <c r="A87" s="21" t="s">
        <v>14</v>
      </c>
      <c r="B87" s="21" t="s">
        <v>156</v>
      </c>
      <c r="C87" s="21" t="s">
        <v>56</v>
      </c>
      <c r="D87" s="1" t="s">
        <v>9</v>
      </c>
      <c r="E87" s="1" t="s">
        <v>31</v>
      </c>
      <c r="F87" s="1" t="s">
        <v>10</v>
      </c>
      <c r="G87" s="1" t="s">
        <v>10</v>
      </c>
      <c r="H87" s="1" t="s">
        <v>10</v>
      </c>
      <c r="I87" s="1" t="s">
        <v>158</v>
      </c>
      <c r="J87" s="22" t="b">
        <v>1</v>
      </c>
      <c r="K87" s="23" t="s">
        <v>94</v>
      </c>
      <c r="L87" s="12">
        <f t="shared" si="5"/>
        <v>3</v>
      </c>
      <c r="M87" s="12">
        <f t="shared" si="5"/>
        <v>3</v>
      </c>
      <c r="N87" s="42" t="str">
        <f>IF(AND(UPPER(ContributionPassword)="ABCD",J87),_xll.RtContribute(SourceAlias,$K87,Fields,L87:M87,"SCOPE:SERVER"),"--")</f>
        <v>--</v>
      </c>
      <c r="O87" s="20" t="e">
        <f>IF($J87,_xll.RtGet(SourceAlias,$K87,L$2)-L87,0)</f>
        <v>#VALUE!</v>
      </c>
      <c r="P87" s="20" t="e">
        <f>IF($J87,_xll.RtGet(SourceAlias,$K87,M$2)-M87,0)</f>
        <v>#VALUE!</v>
      </c>
    </row>
    <row r="88" spans="1:16" x14ac:dyDescent="0.25">
      <c r="A88" s="21" t="s">
        <v>9</v>
      </c>
      <c r="B88" s="21" t="s">
        <v>156</v>
      </c>
      <c r="C88" s="21" t="s">
        <v>56</v>
      </c>
      <c r="D88" s="1" t="s">
        <v>9</v>
      </c>
      <c r="E88" s="1" t="s">
        <v>31</v>
      </c>
      <c r="F88" s="1" t="s">
        <v>10</v>
      </c>
      <c r="G88" s="1" t="s">
        <v>10</v>
      </c>
      <c r="H88" s="1" t="s">
        <v>10</v>
      </c>
      <c r="I88" s="1" t="s">
        <v>158</v>
      </c>
      <c r="J88" s="22" t="b">
        <v>1</v>
      </c>
      <c r="K88" s="23" t="s">
        <v>95</v>
      </c>
      <c r="L88" s="12">
        <f t="shared" si="5"/>
        <v>3</v>
      </c>
      <c r="M88" s="12">
        <f t="shared" si="5"/>
        <v>3</v>
      </c>
      <c r="N88" s="42" t="str">
        <f>IF(AND(UPPER(ContributionPassword)="ABCD",J88),_xll.RtContribute(SourceAlias,$K88,Fields,L88:M88,"SCOPE:SERVER"),"--")</f>
        <v>--</v>
      </c>
      <c r="O88" s="20" t="e">
        <f>IF($J88,_xll.RtGet(SourceAlias,$K88,L$2)-L88,0)</f>
        <v>#VALUE!</v>
      </c>
      <c r="P88" s="20" t="e">
        <f>IF($J88,_xll.RtGet(SourceAlias,$K88,M$2)-M88,0)</f>
        <v>#VALUE!</v>
      </c>
    </row>
    <row r="89" spans="1:16" x14ac:dyDescent="0.25">
      <c r="A89" s="21" t="s">
        <v>37</v>
      </c>
      <c r="B89" s="21" t="s">
        <v>156</v>
      </c>
      <c r="C89" s="21" t="s">
        <v>56</v>
      </c>
      <c r="D89" s="1" t="s">
        <v>9</v>
      </c>
      <c r="E89" s="1" t="s">
        <v>31</v>
      </c>
      <c r="F89" s="1" t="s">
        <v>10</v>
      </c>
      <c r="G89" s="1" t="s">
        <v>10</v>
      </c>
      <c r="H89" s="1" t="s">
        <v>10</v>
      </c>
      <c r="I89" s="1" t="s">
        <v>158</v>
      </c>
      <c r="J89" s="22" t="b">
        <v>1</v>
      </c>
      <c r="K89" s="23" t="s">
        <v>96</v>
      </c>
      <c r="L89" s="12">
        <f t="shared" si="5"/>
        <v>3</v>
      </c>
      <c r="M89" s="12">
        <f t="shared" si="5"/>
        <v>3</v>
      </c>
      <c r="N89" s="42" t="str">
        <f>IF(AND(UPPER(ContributionPassword)="ABCD",J89),_xll.RtContribute(SourceAlias,$K89,Fields,L89:M89,"SCOPE:SERVER"),"--")</f>
        <v>--</v>
      </c>
      <c r="O89" s="20" t="e">
        <f>IF($J89,_xll.RtGet(SourceAlias,$K89,L$2)-L89,0)</f>
        <v>#VALUE!</v>
      </c>
      <c r="P89" s="20" t="e">
        <f>IF($J89,_xll.RtGet(SourceAlias,$K89,M$2)-M89,0)</f>
        <v>#VALUE!</v>
      </c>
    </row>
    <row r="90" spans="1:16" x14ac:dyDescent="0.25">
      <c r="A90" s="21" t="s">
        <v>16</v>
      </c>
      <c r="B90" s="21" t="s">
        <v>156</v>
      </c>
      <c r="C90" s="21" t="s">
        <v>56</v>
      </c>
      <c r="D90" s="1" t="s">
        <v>9</v>
      </c>
      <c r="E90" s="1" t="s">
        <v>31</v>
      </c>
      <c r="F90" s="1" t="s">
        <v>10</v>
      </c>
      <c r="G90" s="1" t="s">
        <v>10</v>
      </c>
      <c r="H90" s="1" t="s">
        <v>10</v>
      </c>
      <c r="I90" s="1" t="s">
        <v>158</v>
      </c>
      <c r="J90" s="22" t="b">
        <v>1</v>
      </c>
      <c r="K90" s="23" t="s">
        <v>97</v>
      </c>
      <c r="L90" s="12">
        <f t="shared" si="5"/>
        <v>3</v>
      </c>
      <c r="M90" s="12">
        <f t="shared" si="5"/>
        <v>3</v>
      </c>
      <c r="N90" s="42" t="str">
        <f>IF(AND(UPPER(ContributionPassword)="ABCD",J90),_xll.RtContribute(SourceAlias,$K90,Fields,L90:M90,"SCOPE:SERVER"),"--")</f>
        <v>--</v>
      </c>
      <c r="O90" s="20" t="e">
        <f>IF($J90,_xll.RtGet(SourceAlias,$K90,L$2)-L90,0)</f>
        <v>#VALUE!</v>
      </c>
      <c r="P90" s="20" t="e">
        <f>IF($J90,_xll.RtGet(SourceAlias,$K90,M$2)-M90,0)</f>
        <v>#VALUE!</v>
      </c>
    </row>
    <row r="91" spans="1:16" x14ac:dyDescent="0.25">
      <c r="A91" s="21" t="s">
        <v>17</v>
      </c>
      <c r="B91" s="21" t="s">
        <v>156</v>
      </c>
      <c r="C91" s="21" t="s">
        <v>56</v>
      </c>
      <c r="D91" s="1" t="s">
        <v>9</v>
      </c>
      <c r="E91" s="1" t="s">
        <v>31</v>
      </c>
      <c r="F91" s="1" t="s">
        <v>10</v>
      </c>
      <c r="G91" s="1" t="s">
        <v>10</v>
      </c>
      <c r="H91" s="1" t="s">
        <v>10</v>
      </c>
      <c r="I91" s="1" t="s">
        <v>158</v>
      </c>
      <c r="J91" s="22" t="b">
        <v>1</v>
      </c>
      <c r="K91" s="23" t="s">
        <v>98</v>
      </c>
      <c r="L91" s="12">
        <f t="shared" si="5"/>
        <v>3</v>
      </c>
      <c r="M91" s="12">
        <f t="shared" si="5"/>
        <v>3</v>
      </c>
      <c r="N91" s="42" t="str">
        <f>IF(AND(UPPER(ContributionPassword)="ABCD",J91),_xll.RtContribute(SourceAlias,$K91,Fields,L91:M91,"SCOPE:SERVER"),"--")</f>
        <v>--</v>
      </c>
      <c r="O91" s="20" t="e">
        <f>IF($J91,_xll.RtGet(SourceAlias,$K91,L$2)-L91,0)</f>
        <v>#VALUE!</v>
      </c>
      <c r="P91" s="20" t="e">
        <f>IF($J91,_xll.RtGet(SourceAlias,$K91,M$2)-M91,0)</f>
        <v>#VALUE!</v>
      </c>
    </row>
    <row r="92" spans="1:16" x14ac:dyDescent="0.25">
      <c r="A92" s="21" t="s">
        <v>18</v>
      </c>
      <c r="B92" s="21" t="s">
        <v>156</v>
      </c>
      <c r="C92" s="21" t="s">
        <v>56</v>
      </c>
      <c r="D92" s="1" t="s">
        <v>9</v>
      </c>
      <c r="E92" s="1" t="s">
        <v>31</v>
      </c>
      <c r="F92" s="1" t="s">
        <v>10</v>
      </c>
      <c r="G92" s="1" t="s">
        <v>10</v>
      </c>
      <c r="H92" s="1" t="s">
        <v>10</v>
      </c>
      <c r="I92" s="1" t="s">
        <v>158</v>
      </c>
      <c r="J92" s="22" t="b">
        <v>1</v>
      </c>
      <c r="K92" s="23" t="s">
        <v>99</v>
      </c>
      <c r="L92" s="12">
        <f t="shared" si="5"/>
        <v>3</v>
      </c>
      <c r="M92" s="12">
        <f t="shared" si="5"/>
        <v>3</v>
      </c>
      <c r="N92" s="42" t="str">
        <f>IF(AND(UPPER(ContributionPassword)="ABCD",J92),_xll.RtContribute(SourceAlias,$K92,Fields,L92:M92,"SCOPE:SERVER"),"--")</f>
        <v>--</v>
      </c>
      <c r="O92" s="20" t="e">
        <f>IF($J92,_xll.RtGet(SourceAlias,$K92,L$2)-L92,0)</f>
        <v>#VALUE!</v>
      </c>
      <c r="P92" s="20" t="e">
        <f>IF($J92,_xll.RtGet(SourceAlias,$K92,M$2)-M92,0)</f>
        <v>#VALUE!</v>
      </c>
    </row>
    <row r="93" spans="1:16" x14ac:dyDescent="0.25">
      <c r="A93" s="21" t="s">
        <v>19</v>
      </c>
      <c r="B93" s="21" t="s">
        <v>156</v>
      </c>
      <c r="C93" s="21" t="s">
        <v>56</v>
      </c>
      <c r="D93" s="1" t="s">
        <v>9</v>
      </c>
      <c r="E93" s="1" t="s">
        <v>31</v>
      </c>
      <c r="F93" s="1" t="s">
        <v>10</v>
      </c>
      <c r="G93" s="1" t="s">
        <v>10</v>
      </c>
      <c r="H93" s="1" t="s">
        <v>10</v>
      </c>
      <c r="I93" s="1" t="s">
        <v>158</v>
      </c>
      <c r="J93" s="22" t="b">
        <v>1</v>
      </c>
      <c r="K93" s="23" t="s">
        <v>100</v>
      </c>
      <c r="L93" s="12">
        <f t="shared" si="5"/>
        <v>3</v>
      </c>
      <c r="M93" s="12">
        <f t="shared" si="5"/>
        <v>3</v>
      </c>
      <c r="N93" s="42" t="str">
        <f>IF(AND(UPPER(ContributionPassword)="ABCD",J93),_xll.RtContribute(SourceAlias,$K93,Fields,L93:M93,"SCOPE:SERVER"),"--")</f>
        <v>--</v>
      </c>
      <c r="O93" s="20" t="e">
        <f>IF($J93,_xll.RtGet(SourceAlias,$K93,L$2)-L93,0)</f>
        <v>#VALUE!</v>
      </c>
      <c r="P93" s="20" t="e">
        <f>IF($J93,_xll.RtGet(SourceAlias,$K93,M$2)-M93,0)</f>
        <v>#VALUE!</v>
      </c>
    </row>
    <row r="94" spans="1:16" x14ac:dyDescent="0.25">
      <c r="A94" s="21" t="s">
        <v>22</v>
      </c>
      <c r="B94" s="21" t="s">
        <v>156</v>
      </c>
      <c r="C94" s="21" t="s">
        <v>56</v>
      </c>
      <c r="D94" s="1" t="s">
        <v>9</v>
      </c>
      <c r="E94" s="1" t="s">
        <v>31</v>
      </c>
      <c r="F94" s="1" t="s">
        <v>10</v>
      </c>
      <c r="G94" s="1" t="s">
        <v>10</v>
      </c>
      <c r="H94" s="1" t="s">
        <v>10</v>
      </c>
      <c r="I94" s="1" t="s">
        <v>158</v>
      </c>
      <c r="J94" s="22" t="b">
        <v>1</v>
      </c>
      <c r="K94" s="23" t="s">
        <v>101</v>
      </c>
      <c r="L94" s="12">
        <f t="shared" si="5"/>
        <v>3</v>
      </c>
      <c r="M94" s="12">
        <f t="shared" si="5"/>
        <v>3</v>
      </c>
      <c r="N94" s="42" t="str">
        <f>IF(AND(UPPER(ContributionPassword)="ABCD",J94),_xll.RtContribute(SourceAlias,$K94,Fields,L94:M94,"SCOPE:SERVER"),"--")</f>
        <v>--</v>
      </c>
      <c r="O94" s="20" t="e">
        <f>IF($J94,_xll.RtGet(SourceAlias,$K94,L$2)-L94,0)</f>
        <v>#VALUE!</v>
      </c>
      <c r="P94" s="20" t="e">
        <f>IF($J94,_xll.RtGet(SourceAlias,$K94,M$2)-M94,0)</f>
        <v>#VALUE!</v>
      </c>
    </row>
    <row r="95" spans="1:16" x14ac:dyDescent="0.25">
      <c r="A95" s="21" t="s">
        <v>23</v>
      </c>
      <c r="B95" s="21" t="s">
        <v>156</v>
      </c>
      <c r="C95" s="21" t="s">
        <v>56</v>
      </c>
      <c r="D95" s="1" t="s">
        <v>9</v>
      </c>
      <c r="E95" s="1" t="s">
        <v>31</v>
      </c>
      <c r="F95" s="1" t="s">
        <v>10</v>
      </c>
      <c r="G95" s="1" t="s">
        <v>10</v>
      </c>
      <c r="H95" s="1" t="s">
        <v>10</v>
      </c>
      <c r="I95" s="1" t="s">
        <v>158</v>
      </c>
      <c r="J95" s="22" t="b">
        <v>1</v>
      </c>
      <c r="K95" s="23" t="s">
        <v>102</v>
      </c>
      <c r="L95" s="12">
        <f t="shared" si="5"/>
        <v>3</v>
      </c>
      <c r="M95" s="12">
        <f t="shared" si="5"/>
        <v>3</v>
      </c>
      <c r="N95" s="42" t="str">
        <f>IF(AND(UPPER(ContributionPassword)="ABCD",J95),_xll.RtContribute(SourceAlias,$K95,Fields,L95:M95,"SCOPE:SERVER"),"--")</f>
        <v>--</v>
      </c>
      <c r="O95" s="20" t="e">
        <f>IF($J95,_xll.RtGet(SourceAlias,$K95,L$2)-L95,0)</f>
        <v>#VALUE!</v>
      </c>
      <c r="P95" s="20" t="e">
        <f>IF($J95,_xll.RtGet(SourceAlias,$K95,M$2)-M95,0)</f>
        <v>#VALUE!</v>
      </c>
    </row>
    <row r="96" spans="1:16" x14ac:dyDescent="0.25">
      <c r="A96" s="21" t="s">
        <v>24</v>
      </c>
      <c r="B96" s="21" t="s">
        <v>156</v>
      </c>
      <c r="C96" s="21" t="s">
        <v>56</v>
      </c>
      <c r="D96" s="1" t="s">
        <v>9</v>
      </c>
      <c r="E96" s="1" t="s">
        <v>31</v>
      </c>
      <c r="F96" s="1" t="s">
        <v>10</v>
      </c>
      <c r="G96" s="1" t="s">
        <v>10</v>
      </c>
      <c r="H96" s="1" t="s">
        <v>10</v>
      </c>
      <c r="I96" s="1" t="s">
        <v>158</v>
      </c>
      <c r="J96" s="22" t="b">
        <v>1</v>
      </c>
      <c r="K96" s="23" t="s">
        <v>103</v>
      </c>
      <c r="L96" s="12">
        <f t="shared" si="5"/>
        <v>3</v>
      </c>
      <c r="M96" s="12">
        <f t="shared" si="5"/>
        <v>3</v>
      </c>
      <c r="N96" s="42" t="str">
        <f>IF(AND(UPPER(ContributionPassword)="ABCD",J96),_xll.RtContribute(SourceAlias,$K96,Fields,L96:M96,"SCOPE:SERVER"),"--")</f>
        <v>--</v>
      </c>
      <c r="O96" s="20" t="e">
        <f>IF($J96,_xll.RtGet(SourceAlias,$K96,L$2)-L96,0)</f>
        <v>#VALUE!</v>
      </c>
      <c r="P96" s="20" t="e">
        <f>IF($J96,_xll.RtGet(SourceAlias,$K96,M$2)-M96,0)</f>
        <v>#VALUE!</v>
      </c>
    </row>
    <row r="97" spans="1:16" ht="15.75" thickBot="1" x14ac:dyDescent="0.3">
      <c r="A97" s="27" t="s">
        <v>25</v>
      </c>
      <c r="B97" s="27" t="s">
        <v>156</v>
      </c>
      <c r="C97" s="27" t="s">
        <v>56</v>
      </c>
      <c r="D97" s="27" t="s">
        <v>9</v>
      </c>
      <c r="E97" s="27" t="s">
        <v>31</v>
      </c>
      <c r="F97" s="27" t="s">
        <v>10</v>
      </c>
      <c r="G97" s="4" t="s">
        <v>10</v>
      </c>
      <c r="H97" s="27" t="s">
        <v>10</v>
      </c>
      <c r="I97" s="27" t="s">
        <v>158</v>
      </c>
      <c r="J97" s="29" t="b">
        <v>1</v>
      </c>
      <c r="K97" s="30" t="s">
        <v>104</v>
      </c>
      <c r="L97" s="12">
        <f t="shared" si="5"/>
        <v>3</v>
      </c>
      <c r="M97" s="12">
        <f t="shared" si="5"/>
        <v>3</v>
      </c>
      <c r="N97" s="42" t="str">
        <f>IF(AND(UPPER(ContributionPassword)="ABCD",J97),_xll.RtContribute(SourceAlias,$K97,Fields,L97:M97,"SCOPE:SERVER"),"--")</f>
        <v>--</v>
      </c>
      <c r="O97" s="20" t="e">
        <f>IF($J97,_xll.RtGet(SourceAlias,$K97,L$2)-L97,0)</f>
        <v>#VALUE!</v>
      </c>
      <c r="P97" s="20" t="e">
        <f>IF($J97,_xll.RtGet(SourceAlias,$K97,M$2)-M97,0)</f>
        <v>#VALUE!</v>
      </c>
    </row>
    <row r="98" spans="1:16" ht="19.5" thickBot="1" x14ac:dyDescent="0.35">
      <c r="A98" s="12"/>
      <c r="B98" s="12"/>
      <c r="C98" s="13" t="s">
        <v>155</v>
      </c>
      <c r="D98" s="12"/>
      <c r="E98" s="12"/>
      <c r="F98" s="12"/>
      <c r="G98" s="12"/>
      <c r="H98" s="12"/>
      <c r="I98" s="12"/>
      <c r="J98" s="14"/>
      <c r="K98" s="14"/>
      <c r="L98" s="12"/>
      <c r="M98" s="12"/>
      <c r="N98" s="42"/>
      <c r="O98" s="20"/>
      <c r="P98" s="20"/>
    </row>
    <row r="99" spans="1:16" x14ac:dyDescent="0.25">
      <c r="A99" s="15" t="s">
        <v>27</v>
      </c>
      <c r="B99" s="15" t="s">
        <v>8</v>
      </c>
      <c r="C99" s="16" t="s">
        <v>137</v>
      </c>
      <c r="D99" s="15" t="s">
        <v>9</v>
      </c>
      <c r="E99" s="15" t="s">
        <v>31</v>
      </c>
      <c r="F99" s="15" t="s">
        <v>10</v>
      </c>
      <c r="G99" s="15" t="s">
        <v>10</v>
      </c>
      <c r="H99" s="15" t="s">
        <v>10</v>
      </c>
      <c r="I99" s="15" t="s">
        <v>160</v>
      </c>
      <c r="J99" s="18" t="b">
        <v>1</v>
      </c>
      <c r="K99" s="19" t="s">
        <v>150</v>
      </c>
      <c r="L99" s="12">
        <f t="shared" ref="L99:M101" si="6">$L$4</f>
        <v>3</v>
      </c>
      <c r="M99" s="12">
        <f t="shared" si="6"/>
        <v>3</v>
      </c>
      <c r="N99" s="42" t="str">
        <f>IF(AND(UPPER(ContributionPassword)="ABCD",J99),_xll.RtContribute(SourceAlias,$K99,Fields,L99:M99,"SCOPE:SERVER"),"--")</f>
        <v>--</v>
      </c>
      <c r="O99" s="20" t="e">
        <f>IF($J99,_xll.RtGet(SourceAlias,$K99,L$2)-L99,0)</f>
        <v>#VALUE!</v>
      </c>
      <c r="P99" s="20" t="e">
        <f>IF($J99,_xll.RtGet(SourceAlias,$K99,M$2)-M99,0)</f>
        <v>#VALUE!</v>
      </c>
    </row>
    <row r="100" spans="1:16" x14ac:dyDescent="0.25">
      <c r="A100" s="21" t="s">
        <v>58</v>
      </c>
      <c r="B100" s="21" t="s">
        <v>8</v>
      </c>
      <c r="C100" s="21" t="s">
        <v>137</v>
      </c>
      <c r="D100" s="1" t="s">
        <v>9</v>
      </c>
      <c r="E100" s="1" t="s">
        <v>31</v>
      </c>
      <c r="F100" s="1" t="s">
        <v>10</v>
      </c>
      <c r="G100" s="1" t="s">
        <v>10</v>
      </c>
      <c r="H100" s="1" t="s">
        <v>10</v>
      </c>
      <c r="I100" s="1" t="s">
        <v>160</v>
      </c>
      <c r="J100" s="22" t="b">
        <v>1</v>
      </c>
      <c r="K100" s="23" t="s">
        <v>151</v>
      </c>
      <c r="L100" s="12">
        <f t="shared" si="6"/>
        <v>3</v>
      </c>
      <c r="M100" s="12">
        <f t="shared" si="6"/>
        <v>3</v>
      </c>
      <c r="N100" s="42" t="str">
        <f>IF(AND(UPPER(ContributionPassword)="ABCD",J100),_xll.RtContribute(SourceAlias,$K100,Fields,L100:M100,"SCOPE:SERVER"),"--")</f>
        <v>--</v>
      </c>
      <c r="O100" s="20" t="e">
        <f>IF($J100,_xll.RtGet(SourceAlias,$K100,L$2)-L100,0)</f>
        <v>#VALUE!</v>
      </c>
      <c r="P100" s="20" t="e">
        <f>IF($J100,_xll.RtGet(SourceAlias,$K100,M$2)-M100,0)</f>
        <v>#VALUE!</v>
      </c>
    </row>
    <row r="101" spans="1:16" x14ac:dyDescent="0.25">
      <c r="A101" s="21" t="s">
        <v>28</v>
      </c>
      <c r="B101" s="21" t="s">
        <v>8</v>
      </c>
      <c r="C101" s="21" t="s">
        <v>137</v>
      </c>
      <c r="D101" s="1" t="s">
        <v>9</v>
      </c>
      <c r="E101" s="1" t="s">
        <v>31</v>
      </c>
      <c r="F101" s="1" t="s">
        <v>10</v>
      </c>
      <c r="G101" s="1" t="s">
        <v>10</v>
      </c>
      <c r="H101" s="1" t="s">
        <v>10</v>
      </c>
      <c r="I101" s="1" t="s">
        <v>160</v>
      </c>
      <c r="J101" s="22" t="b">
        <v>1</v>
      </c>
      <c r="K101" s="23" t="s">
        <v>143</v>
      </c>
      <c r="L101" s="12">
        <f t="shared" si="6"/>
        <v>3</v>
      </c>
      <c r="M101" s="12">
        <f t="shared" si="6"/>
        <v>3</v>
      </c>
      <c r="N101" s="42" t="str">
        <f>IF(AND(UPPER(ContributionPassword)="ABCD",J101),_xll.RtContribute(SourceAlias,$K101,Fields,L101:M101,"SCOPE:SERVER"),"--")</f>
        <v>--</v>
      </c>
      <c r="O101" s="20" t="e">
        <f>IF($J101,_xll.RtGet(SourceAlias,$K101,L$2)-L101,0)</f>
        <v>#VALUE!</v>
      </c>
      <c r="P101" s="20" t="e">
        <f>IF($J101,_xll.RtGet(SourceAlias,$K101,M$2)-M101,0)</f>
        <v>#VALUE!</v>
      </c>
    </row>
    <row r="102" spans="1:16" x14ac:dyDescent="0.25">
      <c r="A102" s="21" t="s">
        <v>7</v>
      </c>
      <c r="B102" s="21" t="s">
        <v>8</v>
      </c>
      <c r="C102" s="21" t="s">
        <v>137</v>
      </c>
      <c r="D102" s="1" t="s">
        <v>9</v>
      </c>
      <c r="E102" s="1" t="s">
        <v>31</v>
      </c>
      <c r="F102" s="1" t="s">
        <v>10</v>
      </c>
      <c r="G102" s="1" t="s">
        <v>10</v>
      </c>
      <c r="H102" s="1" t="s">
        <v>10</v>
      </c>
      <c r="I102" s="1" t="s">
        <v>160</v>
      </c>
      <c r="J102" s="22" t="b">
        <v>1</v>
      </c>
      <c r="K102" s="23" t="s">
        <v>142</v>
      </c>
      <c r="L102" s="12">
        <f t="shared" ref="L102:M118" si="7">$L$4</f>
        <v>3</v>
      </c>
      <c r="M102" s="12">
        <f t="shared" si="7"/>
        <v>3</v>
      </c>
      <c r="N102" s="42" t="str">
        <f>IF(AND(UPPER(ContributionPassword)="ABCD",J102),_xll.RtContribute(SourceAlias,$K102,Fields,L102:M102,"SCOPE:SERVER"),"--")</f>
        <v>--</v>
      </c>
      <c r="O102" s="20" t="e">
        <f>IF($J102,_xll.RtGet(SourceAlias,$K102,L$2)-L102,0)</f>
        <v>#VALUE!</v>
      </c>
      <c r="P102" s="20" t="e">
        <f>IF($J102,_xll.RtGet(SourceAlias,$K102,M$2)-M102,0)</f>
        <v>#VALUE!</v>
      </c>
    </row>
    <row r="103" spans="1:16" x14ac:dyDescent="0.25">
      <c r="A103" s="21" t="s">
        <v>11</v>
      </c>
      <c r="B103" s="21" t="s">
        <v>8</v>
      </c>
      <c r="C103" s="21" t="s">
        <v>137</v>
      </c>
      <c r="D103" s="1" t="s">
        <v>9</v>
      </c>
      <c r="E103" s="1" t="s">
        <v>31</v>
      </c>
      <c r="F103" s="1" t="s">
        <v>10</v>
      </c>
      <c r="G103" s="1" t="s">
        <v>10</v>
      </c>
      <c r="H103" s="1" t="s">
        <v>10</v>
      </c>
      <c r="I103" s="1" t="s">
        <v>160</v>
      </c>
      <c r="J103" s="22" t="b">
        <v>1</v>
      </c>
      <c r="K103" s="23" t="s">
        <v>144</v>
      </c>
      <c r="L103" s="12">
        <f t="shared" si="7"/>
        <v>3</v>
      </c>
      <c r="M103" s="12">
        <f t="shared" si="7"/>
        <v>3</v>
      </c>
      <c r="N103" s="42" t="str">
        <f>IF(AND(UPPER(ContributionPassword)="ABCD",J103),_xll.RtContribute(SourceAlias,$K103,Fields,L103:M103,"SCOPE:SERVER"),"--")</f>
        <v>--</v>
      </c>
      <c r="O103" s="20" t="e">
        <f>IF($J103,_xll.RtGet(SourceAlias,$K103,L$2)-L103,0)</f>
        <v>#VALUE!</v>
      </c>
      <c r="P103" s="20" t="e">
        <f>IF($J103,_xll.RtGet(SourceAlias,$K103,M$2)-M103,0)</f>
        <v>#VALUE!</v>
      </c>
    </row>
    <row r="104" spans="1:16" x14ac:dyDescent="0.25">
      <c r="A104" s="21" t="s">
        <v>12</v>
      </c>
      <c r="B104" s="21" t="s">
        <v>8</v>
      </c>
      <c r="C104" s="21" t="s">
        <v>137</v>
      </c>
      <c r="D104" s="1" t="s">
        <v>9</v>
      </c>
      <c r="E104" s="1" t="s">
        <v>31</v>
      </c>
      <c r="F104" s="1" t="s">
        <v>10</v>
      </c>
      <c r="G104" s="1" t="s">
        <v>10</v>
      </c>
      <c r="H104" s="1" t="s">
        <v>10</v>
      </c>
      <c r="I104" s="1" t="s">
        <v>160</v>
      </c>
      <c r="J104" s="22" t="b">
        <v>1</v>
      </c>
      <c r="K104" s="23" t="s">
        <v>145</v>
      </c>
      <c r="L104" s="12">
        <f t="shared" si="7"/>
        <v>3</v>
      </c>
      <c r="M104" s="12">
        <f t="shared" si="7"/>
        <v>3</v>
      </c>
      <c r="N104" s="42" t="str">
        <f>IF(AND(UPPER(ContributionPassword)="ABCD",J104),_xll.RtContribute(SourceAlias,$K104,Fields,L104:M104,"SCOPE:SERVER"),"--")</f>
        <v>--</v>
      </c>
      <c r="O104" s="20" t="e">
        <f>IF($J104,_xll.RtGet(SourceAlias,$K104,L$2)-L104,0)</f>
        <v>#VALUE!</v>
      </c>
      <c r="P104" s="20" t="e">
        <f>IF($J104,_xll.RtGet(SourceAlias,$K104,M$2)-M104,0)</f>
        <v>#VALUE!</v>
      </c>
    </row>
    <row r="105" spans="1:16" x14ac:dyDescent="0.25">
      <c r="A105" s="21" t="s">
        <v>20</v>
      </c>
      <c r="B105" s="21" t="s">
        <v>8</v>
      </c>
      <c r="C105" s="21" t="s">
        <v>137</v>
      </c>
      <c r="D105" s="1" t="s">
        <v>9</v>
      </c>
      <c r="E105" s="1" t="s">
        <v>31</v>
      </c>
      <c r="F105" s="1" t="s">
        <v>10</v>
      </c>
      <c r="G105" s="1" t="s">
        <v>10</v>
      </c>
      <c r="H105" s="1" t="s">
        <v>10</v>
      </c>
      <c r="I105" s="1" t="s">
        <v>160</v>
      </c>
      <c r="J105" s="22" t="b">
        <v>1</v>
      </c>
      <c r="K105" s="23" t="s">
        <v>146</v>
      </c>
      <c r="L105" s="12">
        <f t="shared" si="7"/>
        <v>3</v>
      </c>
      <c r="M105" s="12">
        <f t="shared" si="7"/>
        <v>3</v>
      </c>
      <c r="N105" s="42" t="str">
        <f>IF(AND(UPPER(ContributionPassword)="ABCD",J105),_xll.RtContribute(SourceAlias,$K105,Fields,L105:M105,"SCOPE:SERVER"),"--")</f>
        <v>--</v>
      </c>
      <c r="O105" s="20" t="e">
        <f>IF($J105,_xll.RtGet(SourceAlias,$K105,L$2)-L105,0)</f>
        <v>#VALUE!</v>
      </c>
      <c r="P105" s="20" t="e">
        <f>IF($J105,_xll.RtGet(SourceAlias,$K105,M$2)-M105,0)</f>
        <v>#VALUE!</v>
      </c>
    </row>
    <row r="106" spans="1:16" x14ac:dyDescent="0.25">
      <c r="A106" s="21" t="s">
        <v>21</v>
      </c>
      <c r="B106" s="21" t="s">
        <v>8</v>
      </c>
      <c r="C106" s="21" t="s">
        <v>137</v>
      </c>
      <c r="D106" s="1" t="s">
        <v>9</v>
      </c>
      <c r="E106" s="1" t="s">
        <v>31</v>
      </c>
      <c r="F106" s="1" t="s">
        <v>10</v>
      </c>
      <c r="G106" s="1" t="s">
        <v>10</v>
      </c>
      <c r="H106" s="1" t="s">
        <v>10</v>
      </c>
      <c r="I106" s="1" t="s">
        <v>160</v>
      </c>
      <c r="J106" s="22" t="b">
        <v>1</v>
      </c>
      <c r="K106" s="23" t="s">
        <v>147</v>
      </c>
      <c r="L106" s="12">
        <f t="shared" si="7"/>
        <v>3</v>
      </c>
      <c r="M106" s="12">
        <f t="shared" si="7"/>
        <v>3</v>
      </c>
      <c r="N106" s="42" t="str">
        <f>IF(AND(UPPER(ContributionPassword)="ABCD",J106),_xll.RtContribute(SourceAlias,$K106,Fields,L106:M106,"SCOPE:SERVER"),"--")</f>
        <v>--</v>
      </c>
      <c r="O106" s="20" t="e">
        <f>IF($J106,_xll.RtGet(SourceAlias,$K106,L$2)-L106,0)</f>
        <v>#VALUE!</v>
      </c>
      <c r="P106" s="20" t="e">
        <f>IF($J106,_xll.RtGet(SourceAlias,$K106,M$2)-M106,0)</f>
        <v>#VALUE!</v>
      </c>
    </row>
    <row r="107" spans="1:16" x14ac:dyDescent="0.25">
      <c r="A107" s="21" t="s">
        <v>13</v>
      </c>
      <c r="B107" s="21" t="s">
        <v>8</v>
      </c>
      <c r="C107" s="21" t="s">
        <v>137</v>
      </c>
      <c r="D107" s="1" t="s">
        <v>9</v>
      </c>
      <c r="E107" s="1" t="s">
        <v>31</v>
      </c>
      <c r="F107" s="1" t="s">
        <v>10</v>
      </c>
      <c r="G107" s="1" t="s">
        <v>10</v>
      </c>
      <c r="H107" s="1" t="s">
        <v>10</v>
      </c>
      <c r="I107" s="1" t="s">
        <v>160</v>
      </c>
      <c r="J107" s="22" t="b">
        <v>1</v>
      </c>
      <c r="K107" s="23" t="s">
        <v>148</v>
      </c>
      <c r="L107" s="12">
        <f t="shared" si="7"/>
        <v>3</v>
      </c>
      <c r="M107" s="12">
        <f t="shared" si="7"/>
        <v>3</v>
      </c>
      <c r="N107" s="42" t="str">
        <f>IF(AND(UPPER(ContributionPassword)="ABCD",J107),_xll.RtContribute(SourceAlias,$K107,Fields,L107:M107,"SCOPE:SERVER"),"--")</f>
        <v>--</v>
      </c>
      <c r="O107" s="20" t="e">
        <f>IF($J107,_xll.RtGet(SourceAlias,$K107,L$2)-L107,0)</f>
        <v>#VALUE!</v>
      </c>
      <c r="P107" s="20" t="e">
        <f>IF($J107,_xll.RtGet(SourceAlias,$K107,M$2)-M107,0)</f>
        <v>#VALUE!</v>
      </c>
    </row>
    <row r="108" spans="1:16" x14ac:dyDescent="0.25">
      <c r="A108" s="21" t="s">
        <v>14</v>
      </c>
      <c r="B108" s="21" t="s">
        <v>8</v>
      </c>
      <c r="C108" s="21" t="s">
        <v>137</v>
      </c>
      <c r="D108" s="1" t="s">
        <v>9</v>
      </c>
      <c r="E108" s="1" t="s">
        <v>31</v>
      </c>
      <c r="F108" s="1" t="s">
        <v>10</v>
      </c>
      <c r="G108" s="1" t="s">
        <v>10</v>
      </c>
      <c r="H108" s="1" t="s">
        <v>10</v>
      </c>
      <c r="I108" s="1" t="s">
        <v>160</v>
      </c>
      <c r="J108" s="22" t="b">
        <v>1</v>
      </c>
      <c r="K108" s="23" t="s">
        <v>149</v>
      </c>
      <c r="L108" s="12">
        <f t="shared" si="7"/>
        <v>3</v>
      </c>
      <c r="M108" s="12">
        <f t="shared" si="7"/>
        <v>3</v>
      </c>
      <c r="N108" s="42" t="str">
        <f>IF(AND(UPPER(ContributionPassword)="ABCD",J108),_xll.RtContribute(SourceAlias,$K108,Fields,L108:M108,"SCOPE:SERVER"),"--")</f>
        <v>--</v>
      </c>
      <c r="O108" s="20" t="e">
        <f>IF($J108,_xll.RtGet(SourceAlias,$K108,L$2)-L108,0)</f>
        <v>#VALUE!</v>
      </c>
      <c r="P108" s="20" t="e">
        <f>IF($J108,_xll.RtGet(SourceAlias,$K108,M$2)-M108,0)</f>
        <v>#VALUE!</v>
      </c>
    </row>
    <row r="109" spans="1:16" x14ac:dyDescent="0.25">
      <c r="A109" s="21" t="s">
        <v>9</v>
      </c>
      <c r="B109" s="21" t="s">
        <v>57</v>
      </c>
      <c r="C109" s="24" t="s">
        <v>139</v>
      </c>
      <c r="D109" s="1" t="s">
        <v>12</v>
      </c>
      <c r="E109" s="1" t="s">
        <v>31</v>
      </c>
      <c r="F109" s="1" t="s">
        <v>12</v>
      </c>
      <c r="G109" s="1" t="s">
        <v>60</v>
      </c>
      <c r="H109" s="1" t="s">
        <v>61</v>
      </c>
      <c r="I109" s="1" t="s">
        <v>160</v>
      </c>
      <c r="J109" s="22" t="b">
        <v>0</v>
      </c>
      <c r="K109" s="23" t="s">
        <v>160</v>
      </c>
      <c r="L109" s="12">
        <f t="shared" si="7"/>
        <v>3</v>
      </c>
      <c r="M109" s="12">
        <f t="shared" si="7"/>
        <v>3</v>
      </c>
      <c r="N109" s="42" t="str">
        <f>IF(AND(UPPER(ContributionPassword)="ABCD",J109),_xll.RtContribute(SourceAlias,$K109,Fields,L109:M109,"SCOPE:SERVER"),"--")</f>
        <v>--</v>
      </c>
      <c r="O109" s="20">
        <f>IF($J109,_xll.RtGet(SourceAlias,$K109,L$2)-L109,0)</f>
        <v>0</v>
      </c>
      <c r="P109" s="20">
        <f>IF($J109,_xll.RtGet(SourceAlias,$K109,M$2)-M109,0)</f>
        <v>0</v>
      </c>
    </row>
    <row r="110" spans="1:16" x14ac:dyDescent="0.25">
      <c r="A110" s="21" t="s">
        <v>37</v>
      </c>
      <c r="B110" s="21" t="s">
        <v>57</v>
      </c>
      <c r="C110" s="21" t="s">
        <v>139</v>
      </c>
      <c r="D110" s="1" t="s">
        <v>12</v>
      </c>
      <c r="E110" s="1" t="s">
        <v>31</v>
      </c>
      <c r="F110" s="1" t="s">
        <v>12</v>
      </c>
      <c r="G110" s="1" t="s">
        <v>60</v>
      </c>
      <c r="H110" s="1" t="s">
        <v>61</v>
      </c>
      <c r="I110" s="1" t="s">
        <v>160</v>
      </c>
      <c r="J110" s="22" t="b">
        <v>0</v>
      </c>
      <c r="K110" s="23" t="s">
        <v>160</v>
      </c>
      <c r="L110" s="12">
        <f t="shared" si="7"/>
        <v>3</v>
      </c>
      <c r="M110" s="12">
        <f t="shared" si="7"/>
        <v>3</v>
      </c>
      <c r="N110" s="42" t="str">
        <f>IF(AND(UPPER(ContributionPassword)="ABCD",J110),_xll.RtContribute(SourceAlias,$K110,Fields,L110:M110,"SCOPE:SERVER"),"--")</f>
        <v>--</v>
      </c>
      <c r="O110" s="20">
        <f>IF($J110,_xll.RtGet(SourceAlias,$K110,L$2)-L110,0)</f>
        <v>0</v>
      </c>
      <c r="P110" s="20">
        <f>IF($J110,_xll.RtGet(SourceAlias,$K110,M$2)-M110,0)</f>
        <v>0</v>
      </c>
    </row>
    <row r="111" spans="1:16" x14ac:dyDescent="0.25">
      <c r="A111" s="21" t="s">
        <v>16</v>
      </c>
      <c r="B111" s="21" t="s">
        <v>57</v>
      </c>
      <c r="C111" s="21" t="s">
        <v>139</v>
      </c>
      <c r="D111" s="1" t="s">
        <v>12</v>
      </c>
      <c r="E111" s="1" t="s">
        <v>31</v>
      </c>
      <c r="F111" s="1" t="s">
        <v>12</v>
      </c>
      <c r="G111" s="1" t="s">
        <v>60</v>
      </c>
      <c r="H111" s="1" t="s">
        <v>61</v>
      </c>
      <c r="I111" s="1" t="s">
        <v>160</v>
      </c>
      <c r="J111" s="22" t="b">
        <v>0</v>
      </c>
      <c r="K111" s="23" t="s">
        <v>160</v>
      </c>
      <c r="L111" s="12">
        <f t="shared" si="7"/>
        <v>3</v>
      </c>
      <c r="M111" s="12">
        <f t="shared" si="7"/>
        <v>3</v>
      </c>
      <c r="N111" s="42" t="str">
        <f>IF(AND(UPPER(ContributionPassword)="ABCD",J111),_xll.RtContribute(SourceAlias,$K111,Fields,L111:M111,"SCOPE:SERVER"),"--")</f>
        <v>--</v>
      </c>
      <c r="O111" s="20">
        <f>IF($J111,_xll.RtGet(SourceAlias,$K111,L$2)-L111,0)</f>
        <v>0</v>
      </c>
      <c r="P111" s="20">
        <f>IF($J111,_xll.RtGet(SourceAlias,$K111,M$2)-M111,0)</f>
        <v>0</v>
      </c>
    </row>
    <row r="112" spans="1:16" x14ac:dyDescent="0.25">
      <c r="A112" s="21" t="s">
        <v>17</v>
      </c>
      <c r="B112" s="21" t="s">
        <v>57</v>
      </c>
      <c r="C112" s="21" t="s">
        <v>139</v>
      </c>
      <c r="D112" s="1" t="s">
        <v>12</v>
      </c>
      <c r="E112" s="1" t="s">
        <v>31</v>
      </c>
      <c r="F112" s="1" t="s">
        <v>12</v>
      </c>
      <c r="G112" s="1" t="s">
        <v>60</v>
      </c>
      <c r="H112" s="1" t="s">
        <v>61</v>
      </c>
      <c r="I112" s="1" t="s">
        <v>160</v>
      </c>
      <c r="J112" s="22" t="b">
        <v>0</v>
      </c>
      <c r="K112" s="23" t="s">
        <v>160</v>
      </c>
      <c r="L112" s="12">
        <f t="shared" si="7"/>
        <v>3</v>
      </c>
      <c r="M112" s="12">
        <f t="shared" si="7"/>
        <v>3</v>
      </c>
      <c r="N112" s="42" t="str">
        <f>IF(AND(UPPER(ContributionPassword)="ABCD",J112),_xll.RtContribute(SourceAlias,$K112,Fields,L112:M112,"SCOPE:SERVER"),"--")</f>
        <v>--</v>
      </c>
      <c r="O112" s="20">
        <f>IF($J112,_xll.RtGet(SourceAlias,$K112,L$2)-L112,0)</f>
        <v>0</v>
      </c>
      <c r="P112" s="20">
        <f>IF($J112,_xll.RtGet(SourceAlias,$K112,M$2)-M112,0)</f>
        <v>0</v>
      </c>
    </row>
    <row r="113" spans="1:16" x14ac:dyDescent="0.25">
      <c r="A113" s="21" t="s">
        <v>18</v>
      </c>
      <c r="B113" s="21" t="s">
        <v>57</v>
      </c>
      <c r="C113" s="21" t="s">
        <v>139</v>
      </c>
      <c r="D113" s="1" t="s">
        <v>12</v>
      </c>
      <c r="E113" s="1" t="s">
        <v>31</v>
      </c>
      <c r="F113" s="1" t="s">
        <v>12</v>
      </c>
      <c r="G113" s="1" t="s">
        <v>60</v>
      </c>
      <c r="H113" s="1" t="s">
        <v>61</v>
      </c>
      <c r="I113" s="1" t="s">
        <v>160</v>
      </c>
      <c r="J113" s="22" t="b">
        <v>0</v>
      </c>
      <c r="K113" s="23" t="s">
        <v>160</v>
      </c>
      <c r="L113" s="12">
        <f t="shared" si="7"/>
        <v>3</v>
      </c>
      <c r="M113" s="12">
        <f t="shared" si="7"/>
        <v>3</v>
      </c>
      <c r="N113" s="42" t="str">
        <f>IF(AND(UPPER(ContributionPassword)="ABCD",J113),_xll.RtContribute(SourceAlias,$K113,Fields,L113:M113,"SCOPE:SERVER"),"--")</f>
        <v>--</v>
      </c>
      <c r="O113" s="20">
        <f>IF($J113,_xll.RtGet(SourceAlias,$K113,L$2)-L113,0)</f>
        <v>0</v>
      </c>
      <c r="P113" s="20">
        <f>IF($J113,_xll.RtGet(SourceAlias,$K113,M$2)-M113,0)</f>
        <v>0</v>
      </c>
    </row>
    <row r="114" spans="1:16" x14ac:dyDescent="0.25">
      <c r="A114" s="21" t="s">
        <v>19</v>
      </c>
      <c r="B114" s="21" t="s">
        <v>57</v>
      </c>
      <c r="C114" s="21" t="s">
        <v>139</v>
      </c>
      <c r="D114" s="1" t="s">
        <v>12</v>
      </c>
      <c r="E114" s="1" t="s">
        <v>31</v>
      </c>
      <c r="F114" s="1" t="s">
        <v>12</v>
      </c>
      <c r="G114" s="1" t="s">
        <v>60</v>
      </c>
      <c r="H114" s="1" t="s">
        <v>61</v>
      </c>
      <c r="I114" s="1" t="s">
        <v>160</v>
      </c>
      <c r="J114" s="22" t="b">
        <v>0</v>
      </c>
      <c r="K114" s="23" t="s">
        <v>160</v>
      </c>
      <c r="L114" s="12">
        <f t="shared" si="7"/>
        <v>3</v>
      </c>
      <c r="M114" s="12">
        <f t="shared" si="7"/>
        <v>3</v>
      </c>
      <c r="N114" s="42" t="str">
        <f>IF(AND(UPPER(ContributionPassword)="ABCD",J114),_xll.RtContribute(SourceAlias,$K114,Fields,L114:M114,"SCOPE:SERVER"),"--")</f>
        <v>--</v>
      </c>
      <c r="O114" s="20">
        <f>IF($J114,_xll.RtGet(SourceAlias,$K114,L$2)-L114,0)</f>
        <v>0</v>
      </c>
      <c r="P114" s="20">
        <f>IF($J114,_xll.RtGet(SourceAlias,$K114,M$2)-M114,0)</f>
        <v>0</v>
      </c>
    </row>
    <row r="115" spans="1:16" x14ac:dyDescent="0.25">
      <c r="A115" s="21" t="s">
        <v>22</v>
      </c>
      <c r="B115" s="21" t="s">
        <v>57</v>
      </c>
      <c r="C115" s="21" t="s">
        <v>139</v>
      </c>
      <c r="D115" s="1" t="s">
        <v>12</v>
      </c>
      <c r="E115" s="1" t="s">
        <v>31</v>
      </c>
      <c r="F115" s="1" t="s">
        <v>12</v>
      </c>
      <c r="G115" s="1" t="s">
        <v>60</v>
      </c>
      <c r="H115" s="1" t="s">
        <v>61</v>
      </c>
      <c r="I115" s="1" t="s">
        <v>160</v>
      </c>
      <c r="J115" s="22" t="b">
        <v>0</v>
      </c>
      <c r="K115" s="23" t="s">
        <v>160</v>
      </c>
      <c r="L115" s="12">
        <f t="shared" si="7"/>
        <v>3</v>
      </c>
      <c r="M115" s="12">
        <f t="shared" si="7"/>
        <v>3</v>
      </c>
      <c r="N115" s="42" t="str">
        <f>IF(AND(UPPER(ContributionPassword)="ABCD",J115),_xll.RtContribute(SourceAlias,$K115,Fields,L115:M115,"SCOPE:SERVER"),"--")</f>
        <v>--</v>
      </c>
      <c r="O115" s="20">
        <f>IF($J115,_xll.RtGet(SourceAlias,$K115,L$2)-L115,0)</f>
        <v>0</v>
      </c>
      <c r="P115" s="20">
        <f>IF($J115,_xll.RtGet(SourceAlias,$K115,M$2)-M115,0)</f>
        <v>0</v>
      </c>
    </row>
    <row r="116" spans="1:16" x14ac:dyDescent="0.25">
      <c r="A116" s="21" t="s">
        <v>23</v>
      </c>
      <c r="B116" s="21" t="s">
        <v>57</v>
      </c>
      <c r="C116" s="21" t="s">
        <v>139</v>
      </c>
      <c r="D116" s="1" t="s">
        <v>12</v>
      </c>
      <c r="E116" s="1" t="s">
        <v>31</v>
      </c>
      <c r="F116" s="1" t="s">
        <v>12</v>
      </c>
      <c r="G116" s="1" t="s">
        <v>60</v>
      </c>
      <c r="H116" s="1" t="s">
        <v>61</v>
      </c>
      <c r="I116" s="1" t="s">
        <v>160</v>
      </c>
      <c r="J116" s="22" t="b">
        <v>0</v>
      </c>
      <c r="K116" s="23" t="s">
        <v>160</v>
      </c>
      <c r="L116" s="12">
        <f t="shared" si="7"/>
        <v>3</v>
      </c>
      <c r="M116" s="12">
        <f t="shared" si="7"/>
        <v>3</v>
      </c>
      <c r="N116" s="42" t="str">
        <f>IF(AND(UPPER(ContributionPassword)="ABCD",J116),_xll.RtContribute(SourceAlias,$K116,Fields,L116:M116,"SCOPE:SERVER"),"--")</f>
        <v>--</v>
      </c>
      <c r="O116" s="20">
        <f>IF($J116,_xll.RtGet(SourceAlias,$K116,L$2)-L116,0)</f>
        <v>0</v>
      </c>
      <c r="P116" s="20">
        <f>IF($J116,_xll.RtGet(SourceAlias,$K116,M$2)-M116,0)</f>
        <v>0</v>
      </c>
    </row>
    <row r="117" spans="1:16" x14ac:dyDescent="0.25">
      <c r="A117" s="21" t="s">
        <v>24</v>
      </c>
      <c r="B117" s="21" t="s">
        <v>57</v>
      </c>
      <c r="C117" s="21" t="s">
        <v>139</v>
      </c>
      <c r="D117" s="1" t="s">
        <v>12</v>
      </c>
      <c r="E117" s="1" t="s">
        <v>31</v>
      </c>
      <c r="F117" s="1" t="s">
        <v>12</v>
      </c>
      <c r="G117" s="1" t="s">
        <v>60</v>
      </c>
      <c r="H117" s="1" t="s">
        <v>61</v>
      </c>
      <c r="I117" s="1" t="s">
        <v>160</v>
      </c>
      <c r="J117" s="22" t="b">
        <v>0</v>
      </c>
      <c r="K117" s="23" t="s">
        <v>160</v>
      </c>
      <c r="L117" s="12">
        <f t="shared" si="7"/>
        <v>3</v>
      </c>
      <c r="M117" s="12">
        <f t="shared" si="7"/>
        <v>3</v>
      </c>
      <c r="N117" s="42" t="str">
        <f>IF(AND(UPPER(ContributionPassword)="ABCD",J117),_xll.RtContribute(SourceAlias,$K117,Fields,L117:M117,"SCOPE:SERVER"),"--")</f>
        <v>--</v>
      </c>
      <c r="O117" s="20">
        <f>IF($J117,_xll.RtGet(SourceAlias,$K117,L$2)-L117,0)</f>
        <v>0</v>
      </c>
      <c r="P117" s="20">
        <f>IF($J117,_xll.RtGet(SourceAlias,$K117,M$2)-M117,0)</f>
        <v>0</v>
      </c>
    </row>
    <row r="118" spans="1:16" ht="15.75" thickBot="1" x14ac:dyDescent="0.3">
      <c r="A118" s="27" t="s">
        <v>25</v>
      </c>
      <c r="B118" s="27" t="s">
        <v>57</v>
      </c>
      <c r="C118" s="27" t="s">
        <v>139</v>
      </c>
      <c r="D118" s="4" t="s">
        <v>12</v>
      </c>
      <c r="E118" s="4" t="s">
        <v>31</v>
      </c>
      <c r="F118" s="4" t="s">
        <v>12</v>
      </c>
      <c r="G118" s="4" t="s">
        <v>60</v>
      </c>
      <c r="H118" s="4" t="s">
        <v>61</v>
      </c>
      <c r="I118" s="4" t="s">
        <v>160</v>
      </c>
      <c r="J118" s="29" t="b">
        <v>0</v>
      </c>
      <c r="K118" s="30" t="s">
        <v>160</v>
      </c>
      <c r="L118" s="12">
        <f t="shared" si="7"/>
        <v>3</v>
      </c>
      <c r="M118" s="12">
        <f t="shared" si="7"/>
        <v>3</v>
      </c>
      <c r="N118" s="42" t="str">
        <f>IF(AND(UPPER(ContributionPassword)="ABCD",J118),_xll.RtContribute(SourceAlias,$K118,Fields,L118:M118,"SCOPE:SERVER"),"--")</f>
        <v>--</v>
      </c>
      <c r="O118" s="20">
        <f>IF($J118,_xll.RtGet(SourceAlias,$K118,L$2)-L118,0)</f>
        <v>0</v>
      </c>
      <c r="P118" s="20">
        <f>IF($J118,_xll.RtGet(SourceAlias,$K118,M$2)-M118,0)</f>
        <v>0</v>
      </c>
    </row>
    <row r="119" spans="1:16" x14ac:dyDescent="0.25">
      <c r="O119" s="3"/>
      <c r="P119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HKD</vt:lpstr>
      <vt:lpstr>ContributionPassword</vt:lpstr>
      <vt:lpstr>Fields</vt:lpstr>
      <vt:lpstr>SourceAlias</vt:lpstr>
    </vt:vector>
  </TitlesOfParts>
  <Company>MEDAN S.p.A.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Moschetta Marina</dc:creator>
  <cp:lastModifiedBy>AMETRANO FERDINANDO MARIA</cp:lastModifiedBy>
  <cp:lastPrinted>2013-07-11T09:05:29Z</cp:lastPrinted>
  <dcterms:created xsi:type="dcterms:W3CDTF">2013-06-26T06:50:40Z</dcterms:created>
  <dcterms:modified xsi:type="dcterms:W3CDTF">2013-11-25T16:16:43Z</dcterms:modified>
</cp:coreProperties>
</file>