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90" yWindow="90" windowWidth="11595" windowHeight="6450" activeTab="1"/>
  </bookViews>
  <sheets>
    <sheet name="Model mnożnika-akceleratora" sheetId="1" r:id="rId1"/>
    <sheet name="Dane GUS" sheetId="3" r:id="rId2"/>
    <sheet name="Arkusz4" sheetId="4" r:id="rId3"/>
    <sheet name="Arkusz5" sheetId="5" r:id="rId4"/>
    <sheet name="Arkusz6" sheetId="6" r:id="rId5"/>
    <sheet name="Arkusz7" sheetId="7" r:id="rId6"/>
    <sheet name="Arkusz8" sheetId="8" r:id="rId7"/>
    <sheet name="Arkusz9" sheetId="9" r:id="rId8"/>
    <sheet name="Arkusz10" sheetId="10" r:id="rId9"/>
    <sheet name="Arkusz11" sheetId="11" r:id="rId10"/>
    <sheet name="Arkusz12" sheetId="12" r:id="rId11"/>
    <sheet name="Arkusz13" sheetId="13" r:id="rId12"/>
    <sheet name="Arkusz14" sheetId="14" r:id="rId13"/>
    <sheet name="Arkusz15" sheetId="15" r:id="rId14"/>
    <sheet name="Arkusz16" sheetId="16" r:id="rId15"/>
  </sheets>
  <externalReferences>
    <externalReference r:id="rId16"/>
    <externalReference r:id="rId17"/>
  </externalReferences>
  <calcPr calcId="125725"/>
</workbook>
</file>

<file path=xl/calcChain.xml><?xml version="1.0" encoding="utf-8"?>
<calcChain xmlns="http://schemas.openxmlformats.org/spreadsheetml/2006/main">
  <c r="AW6" i="3"/>
  <c r="AX6"/>
  <c r="AY6"/>
  <c r="AZ6"/>
  <c r="BA6"/>
  <c r="BB6"/>
  <c r="BC6"/>
  <c r="BD6"/>
  <c r="BE6"/>
  <c r="BF6"/>
  <c r="AW7"/>
  <c r="AX7" s="1"/>
  <c r="AY7" s="1"/>
  <c r="AZ7" s="1"/>
  <c r="BA7" s="1"/>
  <c r="BB7" s="1"/>
  <c r="BC7" s="1"/>
  <c r="BD7" s="1"/>
  <c r="BE7" s="1"/>
  <c r="BF7" s="1"/>
  <c r="AB6"/>
  <c r="I16" i="1"/>
  <c r="H16"/>
  <c r="G16"/>
  <c r="E6" i="3"/>
  <c r="Z6"/>
  <c r="AA6"/>
  <c r="E17" i="1"/>
  <c r="F16"/>
  <c r="E16"/>
  <c r="U17"/>
  <c r="D16"/>
  <c r="H17"/>
  <c r="Y6" i="3"/>
  <c r="W6"/>
  <c r="M104" i="1"/>
  <c r="X21"/>
  <c r="U6" i="3"/>
  <c r="V6"/>
  <c r="X6"/>
  <c r="M6"/>
  <c r="N6"/>
  <c r="O6"/>
  <c r="P6"/>
  <c r="Q6"/>
  <c r="R6"/>
  <c r="S6"/>
  <c r="K6"/>
  <c r="L6"/>
  <c r="AK6"/>
  <c r="AK7"/>
  <c r="AL6"/>
  <c r="AL7"/>
  <c r="AM6"/>
  <c r="AM7"/>
  <c r="AN6"/>
  <c r="AN7"/>
  <c r="AO6"/>
  <c r="AO7"/>
  <c r="AP6"/>
  <c r="AP7"/>
  <c r="AQ6"/>
  <c r="AQ7"/>
  <c r="AR6"/>
  <c r="AR7"/>
  <c r="AS6"/>
  <c r="AS7"/>
  <c r="AT6"/>
  <c r="AT7"/>
  <c r="AU6"/>
  <c r="AU7"/>
  <c r="AV6"/>
  <c r="AV7"/>
  <c r="AI6"/>
  <c r="AI7"/>
  <c r="E7"/>
  <c r="F4"/>
  <c r="F6" s="1"/>
  <c r="G6"/>
  <c r="H6"/>
  <c r="I6"/>
  <c r="J6"/>
  <c r="T6"/>
  <c r="AJ4"/>
  <c r="W69" i="1"/>
  <c r="X69"/>
  <c r="Y69"/>
  <c r="W70"/>
  <c r="X70"/>
  <c r="Y70"/>
  <c r="W71"/>
  <c r="X71"/>
  <c r="Y71"/>
  <c r="W72"/>
  <c r="X72"/>
  <c r="Y72"/>
  <c r="W73"/>
  <c r="X73"/>
  <c r="Y73"/>
  <c r="W74"/>
  <c r="X74"/>
  <c r="Y74"/>
  <c r="W75"/>
  <c r="X75"/>
  <c r="Y75"/>
  <c r="W76"/>
  <c r="X76"/>
  <c r="Y76"/>
  <c r="W77"/>
  <c r="X77"/>
  <c r="Y77"/>
  <c r="W78"/>
  <c r="X78"/>
  <c r="Y78"/>
  <c r="W79"/>
  <c r="X79"/>
  <c r="Y79"/>
  <c r="W80"/>
  <c r="X80"/>
  <c r="Y80"/>
  <c r="W81"/>
  <c r="X81"/>
  <c r="Y81"/>
  <c r="W82"/>
  <c r="X82"/>
  <c r="Y82"/>
  <c r="W83"/>
  <c r="X83"/>
  <c r="Y83"/>
  <c r="W84"/>
  <c r="X84"/>
  <c r="Y84"/>
  <c r="W85"/>
  <c r="X85"/>
  <c r="Y85"/>
  <c r="W86"/>
  <c r="X86"/>
  <c r="Y86"/>
  <c r="W87"/>
  <c r="X87"/>
  <c r="Y87"/>
  <c r="W88"/>
  <c r="X88"/>
  <c r="Y88"/>
  <c r="W89"/>
  <c r="X89"/>
  <c r="Y89"/>
  <c r="W90"/>
  <c r="X90"/>
  <c r="Y90"/>
  <c r="W91"/>
  <c r="X91"/>
  <c r="Y91"/>
  <c r="W92"/>
  <c r="X92"/>
  <c r="Y92"/>
  <c r="W93"/>
  <c r="X93"/>
  <c r="Y93"/>
  <c r="W94"/>
  <c r="X94"/>
  <c r="Y94"/>
  <c r="W95"/>
  <c r="X95"/>
  <c r="Y95"/>
  <c r="W96"/>
  <c r="X96"/>
  <c r="Y96"/>
  <c r="W97"/>
  <c r="X97"/>
  <c r="Y97"/>
  <c r="W98"/>
  <c r="X98"/>
  <c r="Y98"/>
  <c r="W99"/>
  <c r="X99"/>
  <c r="Y99"/>
  <c r="W100"/>
  <c r="X100"/>
  <c r="Y100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38"/>
  <c r="X38"/>
  <c r="Y38"/>
  <c r="W39"/>
  <c r="X39"/>
  <c r="Y39"/>
  <c r="W40"/>
  <c r="X40"/>
  <c r="Y40"/>
  <c r="W41"/>
  <c r="X41"/>
  <c r="Y41"/>
  <c r="W42"/>
  <c r="X42"/>
  <c r="Y42"/>
  <c r="W43"/>
  <c r="X43"/>
  <c r="Y43"/>
  <c r="W44"/>
  <c r="X44"/>
  <c r="Y44"/>
  <c r="W45"/>
  <c r="X45"/>
  <c r="Y45"/>
  <c r="W46"/>
  <c r="X46"/>
  <c r="Y46"/>
  <c r="W47"/>
  <c r="X47"/>
  <c r="Y47"/>
  <c r="W48"/>
  <c r="X48"/>
  <c r="Y48"/>
  <c r="W49"/>
  <c r="X49"/>
  <c r="Y49"/>
  <c r="W50"/>
  <c r="X50"/>
  <c r="Y50"/>
  <c r="W51"/>
  <c r="X51"/>
  <c r="Y51"/>
  <c r="W52"/>
  <c r="X52"/>
  <c r="Y52"/>
  <c r="W53"/>
  <c r="X53"/>
  <c r="Y53"/>
  <c r="W54"/>
  <c r="X54"/>
  <c r="Y54"/>
  <c r="W55"/>
  <c r="X55"/>
  <c r="Y55"/>
  <c r="W56"/>
  <c r="X56"/>
  <c r="Y56"/>
  <c r="W57"/>
  <c r="X57"/>
  <c r="Y57"/>
  <c r="W58"/>
  <c r="X58"/>
  <c r="Y58"/>
  <c r="W59"/>
  <c r="X59"/>
  <c r="Y59"/>
  <c r="W60"/>
  <c r="X60"/>
  <c r="Y60"/>
  <c r="W61"/>
  <c r="X61"/>
  <c r="Y61"/>
  <c r="W62"/>
  <c r="X62"/>
  <c r="Y62"/>
  <c r="W63"/>
  <c r="X63"/>
  <c r="Y63"/>
  <c r="W64"/>
  <c r="X64"/>
  <c r="Y64"/>
  <c r="W65"/>
  <c r="X65"/>
  <c r="Y65"/>
  <c r="W66"/>
  <c r="X66"/>
  <c r="Y66"/>
  <c r="W67"/>
  <c r="X67"/>
  <c r="Y67"/>
  <c r="W68"/>
  <c r="X68"/>
  <c r="Y68"/>
  <c r="W19"/>
  <c r="X19"/>
  <c r="Y19"/>
  <c r="W20"/>
  <c r="X20"/>
  <c r="Y20"/>
  <c r="W21"/>
  <c r="Y21"/>
  <c r="W22"/>
  <c r="X22"/>
  <c r="Y22"/>
  <c r="W23"/>
  <c r="X23"/>
  <c r="Y23"/>
  <c r="W24"/>
  <c r="X24"/>
  <c r="Y24"/>
  <c r="W25"/>
  <c r="X25"/>
  <c r="Y25"/>
  <c r="W26"/>
  <c r="X26"/>
  <c r="Y26"/>
  <c r="W27"/>
  <c r="X27"/>
  <c r="Y27"/>
  <c r="V17"/>
  <c r="W17"/>
  <c r="X17"/>
  <c r="Y17"/>
  <c r="T17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G7" i="3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U18" i="1"/>
  <c r="W18"/>
  <c r="X18"/>
  <c r="Y18"/>
  <c r="T18"/>
  <c r="U19"/>
  <c r="T19"/>
  <c r="V18"/>
  <c r="V19"/>
  <c r="T20"/>
  <c r="U20"/>
  <c r="V20"/>
  <c r="T21"/>
  <c r="U21"/>
  <c r="V21"/>
  <c r="U22"/>
  <c r="T22"/>
  <c r="V22"/>
  <c r="T23"/>
  <c r="U23"/>
  <c r="U24"/>
  <c r="V23"/>
  <c r="T24"/>
  <c r="V24"/>
  <c r="U25"/>
  <c r="T25"/>
  <c r="U26"/>
  <c r="V25"/>
  <c r="T26"/>
  <c r="U27"/>
  <c r="V26"/>
  <c r="T27"/>
  <c r="V27"/>
  <c r="U28"/>
  <c r="T28"/>
  <c r="U29"/>
  <c r="V28"/>
  <c r="T29"/>
  <c r="U30"/>
  <c r="V29"/>
  <c r="T30"/>
  <c r="V30"/>
  <c r="U31"/>
  <c r="T31"/>
  <c r="V31"/>
  <c r="U32"/>
  <c r="T32"/>
  <c r="U33"/>
  <c r="V32"/>
  <c r="T33"/>
  <c r="V33"/>
  <c r="U34"/>
  <c r="T34"/>
  <c r="U35"/>
  <c r="V34"/>
  <c r="T35"/>
  <c r="U36"/>
  <c r="V35"/>
  <c r="T36"/>
  <c r="U37"/>
  <c r="V36"/>
  <c r="T37"/>
  <c r="V37"/>
  <c r="U38"/>
  <c r="T38"/>
  <c r="U39"/>
  <c r="V38"/>
  <c r="T39"/>
  <c r="V39"/>
  <c r="U40"/>
  <c r="T40"/>
  <c r="U41"/>
  <c r="V40"/>
  <c r="T41"/>
  <c r="U42"/>
  <c r="V41"/>
  <c r="T42"/>
  <c r="U43"/>
  <c r="V42"/>
  <c r="T43"/>
  <c r="V43"/>
  <c r="U44"/>
  <c r="T44"/>
  <c r="U45"/>
  <c r="V44"/>
  <c r="T45"/>
  <c r="V45"/>
  <c r="U46"/>
  <c r="T46"/>
  <c r="U47"/>
  <c r="V46"/>
  <c r="T47"/>
  <c r="V47"/>
  <c r="U48"/>
  <c r="T48"/>
  <c r="U49"/>
  <c r="V48"/>
  <c r="T49"/>
  <c r="V49"/>
  <c r="U50"/>
  <c r="T50"/>
  <c r="U51"/>
  <c r="V50"/>
  <c r="T51"/>
  <c r="U52"/>
  <c r="V51"/>
  <c r="T52"/>
  <c r="U53"/>
  <c r="V52"/>
  <c r="T53"/>
  <c r="V53"/>
  <c r="U54"/>
  <c r="T54"/>
  <c r="U55"/>
  <c r="V54"/>
  <c r="T55"/>
  <c r="U56"/>
  <c r="V55"/>
  <c r="T56"/>
  <c r="U57"/>
  <c r="V56"/>
  <c r="T57"/>
  <c r="V57"/>
  <c r="U58"/>
  <c r="T58"/>
  <c r="U59"/>
  <c r="V58"/>
  <c r="T59"/>
  <c r="V59"/>
  <c r="U60"/>
  <c r="T60"/>
  <c r="U61"/>
  <c r="V60"/>
  <c r="T61"/>
  <c r="U62"/>
  <c r="V61"/>
  <c r="T62"/>
  <c r="U63"/>
  <c r="V62"/>
  <c r="T63"/>
  <c r="U64"/>
  <c r="V63"/>
  <c r="T64"/>
  <c r="U65"/>
  <c r="V64"/>
  <c r="T65"/>
  <c r="V65"/>
  <c r="U66"/>
  <c r="T66"/>
  <c r="U67"/>
  <c r="V66"/>
  <c r="T67"/>
  <c r="U68"/>
  <c r="V67"/>
  <c r="T68"/>
  <c r="U69"/>
  <c r="V68"/>
  <c r="T69"/>
  <c r="V69"/>
  <c r="U70"/>
  <c r="T70"/>
  <c r="U71"/>
  <c r="V70"/>
  <c r="T71"/>
  <c r="U72"/>
  <c r="V71"/>
  <c r="T72"/>
  <c r="U73"/>
  <c r="V72"/>
  <c r="T73"/>
  <c r="V73"/>
  <c r="U74"/>
  <c r="T74"/>
  <c r="V74"/>
  <c r="U75"/>
  <c r="T75"/>
  <c r="V75"/>
  <c r="U76"/>
  <c r="T76"/>
  <c r="V76"/>
  <c r="U77"/>
  <c r="T77"/>
  <c r="V77"/>
  <c r="U78"/>
  <c r="T78"/>
  <c r="U79"/>
  <c r="V78"/>
  <c r="T79"/>
  <c r="V79"/>
  <c r="U80"/>
  <c r="T80"/>
  <c r="V80"/>
  <c r="U81"/>
  <c r="T81"/>
  <c r="V81"/>
  <c r="U82"/>
  <c r="T82"/>
  <c r="V82"/>
  <c r="U83"/>
  <c r="T83"/>
  <c r="V83"/>
  <c r="U84"/>
  <c r="T84"/>
  <c r="V84"/>
  <c r="U85"/>
  <c r="T85"/>
  <c r="V85"/>
  <c r="U86"/>
  <c r="T86"/>
  <c r="V86"/>
  <c r="U87"/>
  <c r="T87"/>
  <c r="V87"/>
  <c r="U88"/>
  <c r="T88"/>
  <c r="V88"/>
  <c r="U89"/>
  <c r="T89"/>
  <c r="V89"/>
  <c r="U90"/>
  <c r="T90"/>
  <c r="V90"/>
  <c r="U91"/>
  <c r="T91"/>
  <c r="V91"/>
  <c r="U92"/>
  <c r="T92"/>
  <c r="V92"/>
  <c r="U93"/>
  <c r="T93"/>
  <c r="V93"/>
  <c r="U94"/>
  <c r="T94"/>
  <c r="V94"/>
  <c r="U95"/>
  <c r="T95"/>
  <c r="V95"/>
  <c r="U96"/>
  <c r="T96"/>
  <c r="V96"/>
  <c r="U97"/>
  <c r="T97"/>
  <c r="V97"/>
  <c r="U98"/>
  <c r="T98"/>
  <c r="V98"/>
  <c r="U99"/>
  <c r="T99"/>
  <c r="V99"/>
  <c r="U100"/>
  <c r="T100"/>
  <c r="V100"/>
  <c r="AB7" i="3" l="1"/>
</calcChain>
</file>

<file path=xl/comments1.xml><?xml version="1.0" encoding="utf-8"?>
<comments xmlns="http://schemas.openxmlformats.org/spreadsheetml/2006/main">
  <authors>
    <author>user</author>
  </authors>
  <commentList>
    <comment ref="C9" authorId="0">
      <text>
        <r>
          <rPr>
            <b/>
            <sz val="10"/>
            <color indexed="81"/>
            <rFont val="Tahoma"/>
            <family val="2"/>
          </rPr>
          <t>konsumpcja autonomiczna</t>
        </r>
      </text>
    </comment>
    <comment ref="D9" authorId="0">
      <text>
        <r>
          <rPr>
            <b/>
            <sz val="8"/>
            <color indexed="81"/>
            <rFont val="Tahoma"/>
            <family val="2"/>
            <charset val="238"/>
          </rPr>
          <t>krańcowa skłonność do konsumpcji</t>
        </r>
      </text>
    </comment>
    <comment ref="E9" authorId="0">
      <text>
        <r>
          <rPr>
            <b/>
            <sz val="8"/>
            <color indexed="81"/>
            <rFont val="Tahoma"/>
            <family val="2"/>
            <charset val="238"/>
          </rPr>
          <t>inwestycje autonomiczne</t>
        </r>
      </text>
    </comment>
    <comment ref="D12" authorId="0">
      <text>
        <r>
          <rPr>
            <b/>
            <sz val="8"/>
            <color indexed="81"/>
            <rFont val="Tahoma"/>
            <family val="2"/>
            <charset val="238"/>
          </rPr>
          <t>krańcowa kapitałochłonność produkcji</t>
        </r>
      </text>
    </comment>
  </commentList>
</comments>
</file>

<file path=xl/comments2.xml><?xml version="1.0" encoding="utf-8"?>
<comments xmlns="http://schemas.openxmlformats.org/spreadsheetml/2006/main">
  <authors>
    <author>Irena Woroniecka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Możliwość korzystania z roczników statystycznych w wersji elektronicznej w bibliotece szkolnej lub w laboratoriach komputerowych - na dysku Q: w katalogu \biblioteka\roczniki_statystyczne.</t>
        </r>
      </text>
    </comment>
  </commentList>
</comments>
</file>

<file path=xl/sharedStrings.xml><?xml version="1.0" encoding="utf-8"?>
<sst xmlns="http://schemas.openxmlformats.org/spreadsheetml/2006/main" count="130" uniqueCount="37">
  <si>
    <t>Cykl koniunkturalny</t>
  </si>
  <si>
    <t>Model mnożnika i akceleratora</t>
  </si>
  <si>
    <t>CA</t>
  </si>
  <si>
    <t>c</t>
  </si>
  <si>
    <t>IA</t>
  </si>
  <si>
    <t>C</t>
  </si>
  <si>
    <t>I</t>
  </si>
  <si>
    <t>Y</t>
  </si>
  <si>
    <r>
      <t xml:space="preserve">impuls = </t>
    </r>
    <r>
      <rPr>
        <b/>
        <sz val="11"/>
        <rFont val="Symbol"/>
        <family val="1"/>
        <charset val="2"/>
      </rPr>
      <t>D</t>
    </r>
    <r>
      <rPr>
        <b/>
        <sz val="11"/>
        <rFont val="Arial CE"/>
        <family val="2"/>
        <charset val="238"/>
      </rPr>
      <t xml:space="preserve"> I</t>
    </r>
  </si>
  <si>
    <r>
      <t>C ( t</t>
    </r>
    <r>
      <rPr>
        <b/>
        <vertAlign val="subscript"/>
        <sz val="11"/>
        <rFont val="Arial CE"/>
        <family val="2"/>
        <charset val="238"/>
      </rPr>
      <t>0</t>
    </r>
    <r>
      <rPr>
        <b/>
        <sz val="11"/>
        <rFont val="Arial CE"/>
        <family val="2"/>
        <charset val="238"/>
      </rPr>
      <t xml:space="preserve"> )</t>
    </r>
  </si>
  <si>
    <r>
      <t>I ( t</t>
    </r>
    <r>
      <rPr>
        <b/>
        <vertAlign val="subscript"/>
        <sz val="11"/>
        <rFont val="Arial CE"/>
        <family val="2"/>
        <charset val="238"/>
      </rPr>
      <t>0</t>
    </r>
    <r>
      <rPr>
        <b/>
        <sz val="11"/>
        <rFont val="Arial CE"/>
        <family val="2"/>
        <charset val="238"/>
      </rPr>
      <t xml:space="preserve"> )</t>
    </r>
  </si>
  <si>
    <r>
      <t>Y ( t</t>
    </r>
    <r>
      <rPr>
        <b/>
        <vertAlign val="subscript"/>
        <sz val="11"/>
        <rFont val="Arial CE"/>
        <family val="2"/>
        <charset val="238"/>
      </rPr>
      <t>0</t>
    </r>
    <r>
      <rPr>
        <b/>
        <sz val="11"/>
        <rFont val="Arial CE"/>
        <family val="2"/>
        <charset val="238"/>
      </rPr>
      <t xml:space="preserve"> )</t>
    </r>
  </si>
  <si>
    <t>wariant I</t>
  </si>
  <si>
    <t>wariant II</t>
  </si>
  <si>
    <t>Dane:</t>
  </si>
  <si>
    <t>Stan początkowy</t>
  </si>
  <si>
    <t>C( t ) = CA + c Y(t-1)</t>
  </si>
  <si>
    <t>Y( t ) = C( t ) + I ( t )</t>
  </si>
  <si>
    <t>równanie konsumpcji C:</t>
  </si>
  <si>
    <t>równanie inwestycji I:</t>
  </si>
  <si>
    <t>równanie produkcji Y:</t>
  </si>
  <si>
    <t>t=</t>
  </si>
  <si>
    <t>t</t>
  </si>
  <si>
    <t>konsumpcja</t>
  </si>
  <si>
    <t>inwestycje</t>
  </si>
  <si>
    <t>produkcja</t>
  </si>
  <si>
    <t>Impuls:</t>
  </si>
  <si>
    <r>
      <t>D</t>
    </r>
    <r>
      <rPr>
        <b/>
        <sz val="11"/>
        <rFont val="Arial CE"/>
        <family val="2"/>
        <charset val="238"/>
      </rPr>
      <t xml:space="preserve"> I</t>
    </r>
  </si>
  <si>
    <t>I ( t ) = IA + k [ Y( t-1 ) - Y( t-2 ) ]</t>
  </si>
  <si>
    <r>
      <t>współczynnik krańcowej kapitałochłonności k=1/</t>
    </r>
    <r>
      <rPr>
        <b/>
        <sz val="11"/>
        <rFont val="Symbol"/>
        <family val="1"/>
        <charset val="2"/>
      </rPr>
      <t>b</t>
    </r>
  </si>
  <si>
    <t>Stopa wzrostu PKB  (w %)</t>
  </si>
  <si>
    <t>Wskaźnik wzrostu PKB</t>
  </si>
  <si>
    <t>rok poprzedni = 100</t>
  </si>
  <si>
    <t>rok 1989 = 100</t>
  </si>
  <si>
    <t>UWAGA</t>
  </si>
  <si>
    <t>rok 1991 = 100</t>
  </si>
  <si>
    <t>Dynamika wzrostu PKB w Polsce w latach 1990-2005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</si>
</sst>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b/>
      <sz val="11"/>
      <name val="Arial CE"/>
      <family val="2"/>
      <charset val="238"/>
    </font>
    <font>
      <sz val="14"/>
      <name val="Arial CE"/>
      <family val="2"/>
      <charset val="238"/>
    </font>
    <font>
      <b/>
      <sz val="11"/>
      <name val="Symbol"/>
      <family val="1"/>
      <charset val="2"/>
    </font>
    <font>
      <b/>
      <vertAlign val="subscript"/>
      <sz val="11"/>
      <name val="Arial CE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indexed="81"/>
      <name val="Tahoma"/>
      <family val="2"/>
    </font>
    <font>
      <b/>
      <sz val="16"/>
      <color indexed="10"/>
      <name val="Arial CE"/>
      <family val="2"/>
      <charset val="238"/>
    </font>
    <font>
      <b/>
      <sz val="11"/>
      <name val="Arial CE"/>
      <charset val="238"/>
    </font>
    <font>
      <b/>
      <sz val="12"/>
      <color indexed="10"/>
      <name val="Times New Roman CE"/>
      <family val="1"/>
      <charset val="238"/>
    </font>
    <font>
      <sz val="10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Times New Roman CE"/>
      <family val="1"/>
      <charset val="238"/>
    </font>
    <font>
      <b/>
      <sz val="12"/>
      <color indexed="12"/>
      <name val="Times New Roman CE"/>
      <family val="1"/>
      <charset val="238"/>
    </font>
    <font>
      <b/>
      <sz val="12"/>
      <name val="Times New Roman CE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Fill="1"/>
    <xf numFmtId="0" fontId="15" fillId="0" borderId="0" xfId="0" applyFont="1" applyFill="1"/>
    <xf numFmtId="2" fontId="17" fillId="0" borderId="0" xfId="0" applyNumberFormat="1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0" fontId="15" fillId="0" borderId="0" xfId="0" applyFont="1"/>
    <xf numFmtId="1" fontId="15" fillId="0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0" fontId="12" fillId="8" borderId="0" xfId="0" applyFont="1" applyFill="1"/>
    <xf numFmtId="2" fontId="3" fillId="9" borderId="1" xfId="0" applyNumberFormat="1" applyFont="1" applyFill="1" applyBorder="1" applyAlignment="1">
      <alignment horizontal="center" vertical="center"/>
    </xf>
    <xf numFmtId="9" fontId="5" fillId="0" borderId="0" xfId="1" applyFont="1" applyAlignment="1">
      <alignment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1" xfId="1" quotePrefix="1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2" fontId="17" fillId="10" borderId="0" xfId="0" applyNumberFormat="1" applyFont="1" applyFill="1" applyAlignment="1">
      <alignment horizontal="center"/>
    </xf>
    <xf numFmtId="164" fontId="17" fillId="10" borderId="0" xfId="0" applyNumberFormat="1" applyFont="1" applyFill="1" applyAlignment="1">
      <alignment horizontal="center"/>
    </xf>
    <xf numFmtId="1" fontId="15" fillId="10" borderId="0" xfId="0" applyNumberFormat="1" applyFont="1" applyFill="1" applyAlignment="1">
      <alignment horizontal="center"/>
    </xf>
    <xf numFmtId="164" fontId="15" fillId="1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Cykle koniunkturalne
k=0,2</a:t>
            </a:r>
          </a:p>
        </c:rich>
      </c:tx>
      <c:layout>
        <c:manualLayout>
          <c:xMode val="edge"/>
          <c:yMode val="edge"/>
          <c:x val="0.38344630063134005"/>
          <c:y val="3.03738317757009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28725278772466"/>
          <c:y val="0.13317749858070249"/>
          <c:w val="0.76689252442439271"/>
          <c:h val="0.59345794392523343"/>
        </c:manualLayout>
      </c:layout>
      <c:lineChart>
        <c:grouping val="standard"/>
        <c:ser>
          <c:idx val="0"/>
          <c:order val="0"/>
          <c:tx>
            <c:strRef>
              <c:f>'Model mnożnika-akceleratora'!$T$16</c:f>
              <c:strCache>
                <c:ptCount val="1"/>
                <c:pt idx="0">
                  <c:v>konsumpcja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'Model mnożnika-akceleratora'!$T$17:$T$37</c:f>
              <c:numCache>
                <c:formatCode>0.00</c:formatCode>
                <c:ptCount val="21"/>
                <c:pt idx="0" formatCode="#,##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'Model mnożnika-akceleratora'!$U$16</c:f>
              <c:strCache>
                <c:ptCount val="1"/>
                <c:pt idx="0">
                  <c:v>inwestycje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'Model mnożnika-akceleratora'!$U$17:$U$37</c:f>
              <c:numCache>
                <c:formatCode>0.00</c:formatCode>
                <c:ptCount val="21"/>
                <c:pt idx="0" formatCode="#,##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'Model mnożnika-akceleratora'!$V$16</c:f>
              <c:strCache>
                <c:ptCount val="1"/>
                <c:pt idx="0">
                  <c:v>produkcja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'Model mnożnika-akceleratora'!$V$17:$V$37</c:f>
              <c:numCache>
                <c:formatCode>0.00</c:formatCode>
                <c:ptCount val="21"/>
                <c:pt idx="0" formatCode="#,##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70954368"/>
        <c:axId val="71844992"/>
      </c:lineChart>
      <c:catAx>
        <c:axId val="7095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Kolejne okresy</a:t>
                </a:r>
              </a:p>
            </c:rich>
          </c:tx>
          <c:layout>
            <c:manualLayout>
              <c:xMode val="edge"/>
              <c:yMode val="edge"/>
              <c:x val="0.41385170603674537"/>
              <c:y val="0.789719626168224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1844992"/>
        <c:crosses val="autoZero"/>
        <c:lblAlgn val="ctr"/>
        <c:lblOffset val="100"/>
        <c:tickLblSkip val="1"/>
        <c:tickMarkSkip val="1"/>
      </c:catAx>
      <c:valAx>
        <c:axId val="7184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Produkcja, konsumpcja i inwestycje</a:t>
                </a:r>
              </a:p>
            </c:rich>
          </c:tx>
          <c:layout>
            <c:manualLayout>
              <c:xMode val="edge"/>
              <c:yMode val="edge"/>
              <c:x val="2.0270270270270278E-2"/>
              <c:y val="0.1939252336448598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09543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</c:legendEntry>
      <c:layout>
        <c:manualLayout>
          <c:xMode val="edge"/>
          <c:yMode val="edge"/>
          <c:x val="0.15371639355891328"/>
          <c:y val="0.90420560747663559"/>
          <c:w val="0.67398701851457787"/>
          <c:h val="6.54205607476635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Cykle koniunkturalne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Konsumpcja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'Model mnożnika-akceleratora'!#REF!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Inwestycje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'Model mnożnika-akceleratora'!#REF!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Produkcja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'Model mnożnika-akceleratora'!#REF!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330624"/>
        <c:axId val="73225344"/>
      </c:lineChart>
      <c:catAx>
        <c:axId val="7233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Kolejne okresy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3225344"/>
        <c:crosses val="autoZero"/>
        <c:lblAlgn val="ctr"/>
        <c:lblOffset val="100"/>
        <c:tickLblSkip val="1"/>
        <c:tickMarkSkip val="1"/>
      </c:catAx>
      <c:valAx>
        <c:axId val="73225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Produkcja, konsumpcja i inwestycje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23306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</c:legendEntry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Indeks wzrostu PKB dla Polski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[1]Arkusz1!$E$60:$M$60</c:f>
              <c:numCache>
                <c:formatCode>General</c:formatCode>
                <c:ptCount val="9"/>
                <c:pt idx="0">
                  <c:v>0.88400000000000001</c:v>
                </c:pt>
                <c:pt idx="1">
                  <c:v>0.92400000000000004</c:v>
                </c:pt>
                <c:pt idx="2">
                  <c:v>1.026</c:v>
                </c:pt>
                <c:pt idx="3">
                  <c:v>1.038</c:v>
                </c:pt>
                <c:pt idx="4">
                  <c:v>1.052</c:v>
                </c:pt>
                <c:pt idx="5">
                  <c:v>1.07</c:v>
                </c:pt>
                <c:pt idx="6">
                  <c:v>1.069</c:v>
                </c:pt>
                <c:pt idx="7">
                  <c:v>1.0549999999999997</c:v>
                </c:pt>
                <c:pt idx="8">
                  <c:v>1.048</c:v>
                </c:pt>
              </c:numCache>
            </c:numRef>
          </c:val>
        </c:ser>
        <c:marker val="1"/>
        <c:axId val="78146944"/>
        <c:axId val="78801920"/>
      </c:lineChart>
      <c:catAx>
        <c:axId val="781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rok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8801920"/>
        <c:crosses val="autoZero"/>
        <c:lblAlgn val="ctr"/>
        <c:lblOffset val="100"/>
        <c:tickLblSkip val="1"/>
        <c:tickMarkSkip val="1"/>
      </c:catAx>
      <c:valAx>
        <c:axId val="78801920"/>
        <c:scaling>
          <c:orientation val="minMax"/>
          <c:min val="0.85000000000000009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Indeks PKB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7814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Cykle koniunkturalne
k=0,8</a:t>
            </a:r>
          </a:p>
        </c:rich>
      </c:tx>
      <c:layout>
        <c:manualLayout>
          <c:xMode val="edge"/>
          <c:yMode val="edge"/>
          <c:x val="0.38448566610455326"/>
          <c:y val="3.030303030303030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86677908937607"/>
          <c:y val="0.13286743532250542"/>
          <c:w val="0.76728499156829688"/>
          <c:h val="0.59207593985818185"/>
        </c:manualLayout>
      </c:layout>
      <c:lineChart>
        <c:grouping val="standard"/>
        <c:ser>
          <c:idx val="0"/>
          <c:order val="0"/>
          <c:tx>
            <c:strRef>
              <c:f>'Model mnożnika-akceleratora'!$W$16</c:f>
              <c:strCache>
                <c:ptCount val="1"/>
                <c:pt idx="0">
                  <c:v>konsumpcja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'Model mnożnika-akceleratora'!$W$17:$W$37</c:f>
              <c:numCache>
                <c:formatCode>0.00</c:formatCode>
                <c:ptCount val="21"/>
                <c:pt idx="0" formatCode="#,##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'Model mnożnika-akceleratora'!$X$16</c:f>
              <c:strCache>
                <c:ptCount val="1"/>
                <c:pt idx="0">
                  <c:v>inwestycje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'Model mnożnika-akceleratora'!$X$17:$X$37</c:f>
              <c:numCache>
                <c:formatCode>0.00</c:formatCode>
                <c:ptCount val="21"/>
                <c:pt idx="0" formatCode="#,##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'Model mnożnika-akceleratora'!$Y$16</c:f>
              <c:strCache>
                <c:ptCount val="1"/>
                <c:pt idx="0">
                  <c:v>produkcja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'Model mnożnika-akceleratora'!$Y$17:$Y$37</c:f>
              <c:numCache>
                <c:formatCode>0.00</c:formatCode>
                <c:ptCount val="21"/>
                <c:pt idx="0" formatCode="#,##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99814784"/>
        <c:axId val="99812864"/>
      </c:lineChart>
      <c:catAx>
        <c:axId val="9981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Kolejne okresy</a:t>
                </a:r>
              </a:p>
            </c:rich>
          </c:tx>
          <c:layout>
            <c:manualLayout>
              <c:xMode val="edge"/>
              <c:yMode val="edge"/>
              <c:x val="0.41315345699831363"/>
              <c:y val="0.787880500951366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9812864"/>
        <c:crosses val="autoZero"/>
        <c:lblAlgn val="ctr"/>
        <c:lblOffset val="100"/>
        <c:tickLblSkip val="1"/>
        <c:tickMarkSkip val="1"/>
      </c:catAx>
      <c:valAx>
        <c:axId val="99812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Produkcja, konsumpcja i inwestycje</a:t>
                </a:r>
              </a:p>
            </c:rich>
          </c:tx>
          <c:layout>
            <c:manualLayout>
              <c:xMode val="edge"/>
              <c:yMode val="edge"/>
              <c:x val="2.0236087689713335E-2"/>
              <c:y val="0.19347368292250183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9814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</c:legendEntry>
      <c:layout>
        <c:manualLayout>
          <c:xMode val="edge"/>
          <c:yMode val="edge"/>
          <c:x val="0.15177065767284992"/>
          <c:y val="0.90443086222613778"/>
          <c:w val="0.67284991568296804"/>
          <c:h val="6.526830999271948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r>
              <a:rPr lang="pl-PL"/>
              <a:t>Wskaźniki wzrostu PKB (rok poprzedni = 100)</a:t>
            </a:r>
          </a:p>
        </c:rich>
      </c:tx>
      <c:layout>
        <c:manualLayout>
          <c:xMode val="edge"/>
          <c:yMode val="edge"/>
          <c:x val="0.29697771456478717"/>
          <c:y val="3.25814536340852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843626806833128E-2"/>
          <c:y val="0.14939847682974058"/>
          <c:w val="0.88436268068331148"/>
          <c:h val="0.74032786885245894"/>
        </c:manualLayout>
      </c:layout>
      <c:scatterChart>
        <c:scatterStyle val="lineMarker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8.5410480063186414E-4"/>
                  <c:y val="1.9655522059282064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6438930679000208E-2"/>
                  <c:y val="-3.8970903908574661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9408672798948776E-2"/>
                  <c:y val="-5.7798153020172313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894871715280006E-2"/>
                  <c:y val="-5.5953475628793332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3.0092053210825632E-2"/>
                  <c:y val="-5.2865820254644667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2.7003976671115839E-2"/>
                  <c:y val="-5.5973528336573167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8.1471747700394316E-3"/>
                  <c:y val="-4.0955950254412336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2943460911012951E-2"/>
                  <c:y val="-4.2159085946626582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7.2274014368440423E-3"/>
                  <c:y val="-5.435964773477156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3.9618956960209097E-2"/>
                  <c:y val="4.5580479702473684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4.8357424441524265E-2"/>
                  <c:y val="4.1269635928330974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4.3955287455033888E-2"/>
                  <c:y val="-5.2725451300185917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1.0643958598473377E-2"/>
                  <c:y val="1.237745733288406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1.2812123845885879E-2"/>
                  <c:y val="-5.0630187536454041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3.0749014454664918E-2"/>
                  <c:y val="3.6818686324733632E-2"/>
                </c:manualLayout>
              </c:layout>
              <c:dLblPos val="r"/>
              <c:showVal val="1"/>
            </c:dLbl>
            <c:dLbl>
              <c:idx val="23"/>
              <c:layout>
                <c:manualLayout>
                  <c:x val="-1.870335348522446E-2"/>
                  <c:y val="3.5728781464409456E-2"/>
                </c:manualLayout>
              </c:layout>
              <c:showVal val="1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 CE"/>
                    <a:ea typeface="Times New Roman CE"/>
                    <a:cs typeface="Times New Roman CE"/>
                  </a:defRPr>
                </a:pPr>
                <a:endParaRPr lang="pl-PL"/>
              </a:p>
            </c:txPr>
            <c:showVal val="1"/>
          </c:dLbls>
          <c:trendline>
            <c:trendlineType val="linear"/>
          </c:trendline>
          <c:xVal>
            <c:numRef>
              <c:f>'Dane GUS'!$D$3:$AB$3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'Dane GUS'!$D$6:$AB$6</c:f>
              <c:numCache>
                <c:formatCode>0.0</c:formatCode>
                <c:ptCount val="25"/>
                <c:pt idx="0">
                  <c:v>100</c:v>
                </c:pt>
                <c:pt idx="1">
                  <c:v>88.4</c:v>
                </c:pt>
                <c:pt idx="2">
                  <c:v>92.4</c:v>
                </c:pt>
                <c:pt idx="3">
                  <c:v>102.6</c:v>
                </c:pt>
                <c:pt idx="4">
                  <c:v>103.8</c:v>
                </c:pt>
                <c:pt idx="5">
                  <c:v>105.2</c:v>
                </c:pt>
                <c:pt idx="6">
                  <c:v>107</c:v>
                </c:pt>
                <c:pt idx="7">
                  <c:v>106</c:v>
                </c:pt>
                <c:pt idx="8">
                  <c:v>106.8</c:v>
                </c:pt>
                <c:pt idx="9">
                  <c:v>104.8</c:v>
                </c:pt>
                <c:pt idx="10">
                  <c:v>104.1</c:v>
                </c:pt>
                <c:pt idx="11">
                  <c:v>104</c:v>
                </c:pt>
                <c:pt idx="12">
                  <c:v>101</c:v>
                </c:pt>
                <c:pt idx="13">
                  <c:v>101.4</c:v>
                </c:pt>
                <c:pt idx="14">
                  <c:v>103.8</c:v>
                </c:pt>
                <c:pt idx="15">
                  <c:v>105.3</c:v>
                </c:pt>
                <c:pt idx="16">
                  <c:v>103.6</c:v>
                </c:pt>
                <c:pt idx="17">
                  <c:v>106.2</c:v>
                </c:pt>
                <c:pt idx="18">
                  <c:v>106.8</c:v>
                </c:pt>
                <c:pt idx="19">
                  <c:v>105.1</c:v>
                </c:pt>
                <c:pt idx="20">
                  <c:v>101.6</c:v>
                </c:pt>
                <c:pt idx="21">
                  <c:v>103.9</c:v>
                </c:pt>
                <c:pt idx="22">
                  <c:v>104.5</c:v>
                </c:pt>
                <c:pt idx="23">
                  <c:v>102</c:v>
                </c:pt>
                <c:pt idx="24">
                  <c:v>101.6</c:v>
                </c:pt>
              </c:numCache>
            </c:numRef>
          </c:yVal>
        </c:ser>
        <c:axId val="64620416"/>
        <c:axId val="64621952"/>
      </c:scatterChart>
      <c:valAx>
        <c:axId val="64620416"/>
        <c:scaling>
          <c:orientation val="minMax"/>
          <c:max val="2013"/>
          <c:min val="1989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621952"/>
        <c:crosses val="autoZero"/>
        <c:crossBetween val="midCat"/>
        <c:majorUnit val="1"/>
        <c:minorUnit val="1"/>
      </c:valAx>
      <c:valAx>
        <c:axId val="64621952"/>
        <c:scaling>
          <c:orientation val="minMax"/>
          <c:min val="85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620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r>
              <a:rPr lang="pl-PL"/>
              <a:t>Wskaźniki wzrostu PKB (rok 1989 = 100)</a:t>
            </a:r>
          </a:p>
        </c:rich>
      </c:tx>
      <c:layout>
        <c:manualLayout>
          <c:xMode val="edge"/>
          <c:yMode val="edge"/>
          <c:x val="0.32175072710505787"/>
          <c:y val="3.00429184549356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211153941383551E-2"/>
          <c:y val="0.16309029964363814"/>
          <c:w val="0.89060600995164929"/>
          <c:h val="0.72317672341981665"/>
        </c:manualLayout>
      </c:layout>
      <c:scatterChart>
        <c:scatterStyle val="lineMarker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5739693616037588E-3"/>
                  <c:y val="-3.0954996475474807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1.6088214577096387E-3"/>
                  <c:y val="-2.422760887277143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6383658749893579E-2"/>
                  <c:y val="3.7357911248194611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3436343496505686E-2"/>
                  <c:y val="-4.4302834492188803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9.0089934845747691E-3"/>
                  <c:y val="3.1695322508165008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6653913516914905E-2"/>
                  <c:y val="-5.8315065516724308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1.0939614295041712E-2"/>
                  <c:y val="2.3197806591869562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6.2741377464622772E-2"/>
                  <c:y val="-2.669675122660909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1.1583043388096671E-2"/>
                  <c:y val="2.2084281325391836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5.8236930057705583E-2"/>
                  <c:y val="-4.1404283662327186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6.4358145840753074E-4"/>
                  <c:y val="2.7403826858945653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3.9575315582444502E-2"/>
                  <c:y val="-5.1184610815781108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2.316605992888748E-2"/>
                  <c:y val="3.9584287222176356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6.9819946598496288E-2"/>
                  <c:y val="-4.9489527798477963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5.4697693849493606E-2"/>
                  <c:y val="-3.5285015103429303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2.2522217501677734E-3"/>
                  <c:y val="7.3144014298920697E-3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4.2469897243433821E-2"/>
                  <c:y val="-2.492025084836098E-2"/>
                </c:manualLayout>
              </c:layout>
              <c:dLblPos val="r"/>
              <c:showVal val="1"/>
            </c:dLbl>
            <c:dLbl>
              <c:idx val="24"/>
              <c:layout>
                <c:manualLayout>
                  <c:x val="0"/>
                  <c:y val="-2.2164498538037529E-2"/>
                </c:manualLayout>
              </c:layout>
              <c:showVal val="1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 CE"/>
                    <a:ea typeface="Times New Roman CE"/>
                    <a:cs typeface="Times New Roman CE"/>
                  </a:defRPr>
                </a:pPr>
                <a:endParaRPr lang="pl-PL"/>
              </a:p>
            </c:txPr>
            <c:showVal val="1"/>
          </c:dLbls>
          <c:trendline>
            <c:trendlineType val="linear"/>
          </c:trendline>
          <c:xVal>
            <c:numRef>
              <c:f>'Dane GUS'!$D$3:$AB$3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'Dane GUS'!$D$7:$AB$7</c:f>
              <c:numCache>
                <c:formatCode>0.0</c:formatCode>
                <c:ptCount val="25"/>
                <c:pt idx="0">
                  <c:v>100</c:v>
                </c:pt>
                <c:pt idx="1">
                  <c:v>88.4</c:v>
                </c:pt>
                <c:pt idx="2">
                  <c:v>100</c:v>
                </c:pt>
                <c:pt idx="3">
                  <c:v>102.6</c:v>
                </c:pt>
                <c:pt idx="4">
                  <c:v>106.49879999999999</c:v>
                </c:pt>
                <c:pt idx="5">
                  <c:v>112.0367376</c:v>
                </c:pt>
                <c:pt idx="6">
                  <c:v>119.879309232</c:v>
                </c:pt>
                <c:pt idx="7">
                  <c:v>127.07206778591998</c:v>
                </c:pt>
                <c:pt idx="8">
                  <c:v>135.71296839536254</c:v>
                </c:pt>
                <c:pt idx="9">
                  <c:v>142.22719087833994</c:v>
                </c:pt>
                <c:pt idx="10">
                  <c:v>148.05850570435186</c:v>
                </c:pt>
                <c:pt idx="11">
                  <c:v>153.98084593252594</c:v>
                </c:pt>
                <c:pt idx="12">
                  <c:v>155.5206543918512</c:v>
                </c:pt>
                <c:pt idx="13">
                  <c:v>157.69794355333713</c:v>
                </c:pt>
                <c:pt idx="14">
                  <c:v>163.69046540836393</c:v>
                </c:pt>
                <c:pt idx="15">
                  <c:v>172.36606007500723</c:v>
                </c:pt>
                <c:pt idx="16">
                  <c:v>178.57123823770746</c:v>
                </c:pt>
                <c:pt idx="17">
                  <c:v>189.64265500844533</c:v>
                </c:pt>
                <c:pt idx="18">
                  <c:v>202.53835554901963</c:v>
                </c:pt>
                <c:pt idx="19">
                  <c:v>212.86781168201961</c:v>
                </c:pt>
                <c:pt idx="20">
                  <c:v>216.2736966689319</c:v>
                </c:pt>
                <c:pt idx="21">
                  <c:v>224.70837083902023</c:v>
                </c:pt>
                <c:pt idx="22">
                  <c:v>234.82024752677614</c:v>
                </c:pt>
                <c:pt idx="23">
                  <c:v>239.51665247731165</c:v>
                </c:pt>
                <c:pt idx="24">
                  <c:v>243.34891891694863</c:v>
                </c:pt>
              </c:numCache>
            </c:numRef>
          </c:yVal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'Dane GUS'!$D$3:$AB$3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'Dane GUS'!$D$5:$AB$5</c:f>
              <c:numCache>
                <c:formatCode>0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</c:ser>
        <c:axId val="64664320"/>
        <c:axId val="64665856"/>
      </c:scatterChart>
      <c:valAx>
        <c:axId val="64664320"/>
        <c:scaling>
          <c:orientation val="minMax"/>
          <c:max val="2013"/>
          <c:min val="1989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665856"/>
        <c:crosses val="autoZero"/>
        <c:crossBetween val="midCat"/>
        <c:majorUnit val="1"/>
      </c:valAx>
      <c:valAx>
        <c:axId val="64665856"/>
        <c:scaling>
          <c:orientation val="minMax"/>
          <c:min val="7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664320"/>
        <c:crosses val="autoZero"/>
        <c:crossBetween val="midCat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r>
              <a:rPr lang="pl-PL"/>
              <a:t>Wskaźniki wzrostu PKB (rok poprzedni = 100)</a:t>
            </a:r>
          </a:p>
        </c:rich>
      </c:tx>
      <c:layout>
        <c:manualLayout>
          <c:xMode val="edge"/>
          <c:yMode val="edge"/>
          <c:x val="0.31898115648428532"/>
          <c:y val="4.52439445659326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9565315847650383E-2"/>
          <c:y val="0.18000021972683075"/>
          <c:w val="0.88695777705754231"/>
          <c:h val="0.70500086059675371"/>
        </c:manualLayout>
      </c:layout>
      <c:scatterChart>
        <c:scatterStyle val="lineMarker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1.0352109852907413E-3"/>
                  <c:y val="2.2957101833732455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3.2179577870109298E-2"/>
                  <c:y val="-2.087043517243058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2.2286213611112757E-2"/>
                  <c:y val="-2.9983846824040775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2.2655806086117187E-2"/>
                  <c:y val="3.8378782067089744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2.7166593324854483E-2"/>
                  <c:y val="-2.5055108695897589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2.7536289105887082E-2"/>
                  <c:y val="-5.1257297224967691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8.2815790131231717E-3"/>
                  <c:y val="-3.9007108007902656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3664584949735405E-2"/>
                  <c:y val="-3.9043059909628981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8.9026489918987064E-3"/>
                  <c:y val="-5.011428008709834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3.8923523112780758E-2"/>
                  <c:y val="5.0028599721501824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4.7205083876378409E-2"/>
                  <c:y val="4.588566498119391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3.8982534339287236E-2"/>
                  <c:y val="-7.1609319421716815E-3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1.5815023985002542E-2"/>
                  <c:y val="-6.182860285176011E-2"/>
                </c:manualLayout>
              </c:layout>
              <c:dLblPos val="r"/>
              <c:showVal val="1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 CE"/>
                    <a:ea typeface="Times New Roman CE"/>
                    <a:cs typeface="Times New Roman CE"/>
                  </a:defRPr>
                </a:pPr>
                <a:endParaRPr lang="pl-PL"/>
              </a:p>
            </c:txPr>
            <c:showVal val="1"/>
          </c:dLbls>
          <c:trendline>
            <c:trendlineType val="linear"/>
          </c:trendline>
          <c:xVal>
            <c:numRef>
              <c:f>'Dane GUS'!$AJ$3:$BF$3</c:f>
              <c:numCache>
                <c:formatCode>General</c:formatCod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numCache>
            </c:numRef>
          </c:xVal>
          <c:yVal>
            <c:numRef>
              <c:f>'Dane GUS'!$AJ$6:$BF$6</c:f>
              <c:numCache>
                <c:formatCode>0.0</c:formatCode>
                <c:ptCount val="23"/>
                <c:pt idx="0">
                  <c:v>100</c:v>
                </c:pt>
                <c:pt idx="1">
                  <c:v>102.6</c:v>
                </c:pt>
                <c:pt idx="2">
                  <c:v>103.8</c:v>
                </c:pt>
                <c:pt idx="3">
                  <c:v>105.2</c:v>
                </c:pt>
                <c:pt idx="4">
                  <c:v>107</c:v>
                </c:pt>
                <c:pt idx="5">
                  <c:v>106</c:v>
                </c:pt>
                <c:pt idx="6">
                  <c:v>106.8</c:v>
                </c:pt>
                <c:pt idx="7">
                  <c:v>104.8</c:v>
                </c:pt>
                <c:pt idx="8">
                  <c:v>104.1</c:v>
                </c:pt>
                <c:pt idx="9">
                  <c:v>104</c:v>
                </c:pt>
                <c:pt idx="10">
                  <c:v>101</c:v>
                </c:pt>
                <c:pt idx="11">
                  <c:v>101.4</c:v>
                </c:pt>
                <c:pt idx="12">
                  <c:v>103.8</c:v>
                </c:pt>
                <c:pt idx="13">
                  <c:v>105.3</c:v>
                </c:pt>
                <c:pt idx="14">
                  <c:v>103.6</c:v>
                </c:pt>
                <c:pt idx="15">
                  <c:v>106.2</c:v>
                </c:pt>
                <c:pt idx="16">
                  <c:v>106.8</c:v>
                </c:pt>
                <c:pt idx="17">
                  <c:v>105.1</c:v>
                </c:pt>
                <c:pt idx="18">
                  <c:v>101.6</c:v>
                </c:pt>
                <c:pt idx="19">
                  <c:v>103.9</c:v>
                </c:pt>
                <c:pt idx="20">
                  <c:v>104.5</c:v>
                </c:pt>
                <c:pt idx="21">
                  <c:v>102</c:v>
                </c:pt>
                <c:pt idx="22">
                  <c:v>101.6</c:v>
                </c:pt>
              </c:numCache>
            </c:numRef>
          </c:yVal>
        </c:ser>
        <c:axId val="64679296"/>
        <c:axId val="64951424"/>
      </c:scatterChart>
      <c:valAx>
        <c:axId val="64679296"/>
        <c:scaling>
          <c:orientation val="minMax"/>
          <c:max val="2013"/>
          <c:min val="199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951424"/>
        <c:crosses val="autoZero"/>
        <c:crossBetween val="midCat"/>
        <c:majorUnit val="1"/>
        <c:minorUnit val="1"/>
      </c:valAx>
      <c:valAx>
        <c:axId val="64951424"/>
        <c:scaling>
          <c:orientation val="minMax"/>
          <c:max val="110"/>
          <c:min val="96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pl-PL"/>
          </a:p>
        </c:txPr>
        <c:crossAx val="64679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9525</xdr:rowOff>
    </xdr:from>
    <xdr:to>
      <xdr:col>18</xdr:col>
      <xdr:colOff>314325</xdr:colOff>
      <xdr:row>27</xdr:row>
      <xdr:rowOff>123825</xdr:rowOff>
    </xdr:to>
    <xdr:graphicFrame macro="">
      <xdr:nvGraphicFramePr>
        <xdr:cNvPr id="1195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101</xdr:row>
      <xdr:rowOff>0</xdr:rowOff>
    </xdr:from>
    <xdr:to>
      <xdr:col>9</xdr:col>
      <xdr:colOff>600075</xdr:colOff>
      <xdr:row>101</xdr:row>
      <xdr:rowOff>0</xdr:rowOff>
    </xdr:to>
    <xdr:graphicFrame macro="">
      <xdr:nvGraphicFramePr>
        <xdr:cNvPr id="1196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101</xdr:row>
      <xdr:rowOff>0</xdr:rowOff>
    </xdr:from>
    <xdr:to>
      <xdr:col>13</xdr:col>
      <xdr:colOff>66675</xdr:colOff>
      <xdr:row>101</xdr:row>
      <xdr:rowOff>0</xdr:rowOff>
    </xdr:to>
    <xdr:graphicFrame macro="">
      <xdr:nvGraphicFramePr>
        <xdr:cNvPr id="1197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27</xdr:row>
      <xdr:rowOff>200025</xdr:rowOff>
    </xdr:from>
    <xdr:to>
      <xdr:col>18</xdr:col>
      <xdr:colOff>361950</xdr:colOff>
      <xdr:row>44</xdr:row>
      <xdr:rowOff>76200</xdr:rowOff>
    </xdr:to>
    <xdr:graphicFrame macro="">
      <xdr:nvGraphicFramePr>
        <xdr:cNvPr id="1198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28575</xdr:rowOff>
    </xdr:from>
    <xdr:to>
      <xdr:col>19</xdr:col>
      <xdr:colOff>95250</xdr:colOff>
      <xdr:row>31</xdr:row>
      <xdr:rowOff>104775</xdr:rowOff>
    </xdr:to>
    <xdr:graphicFrame macro="">
      <xdr:nvGraphicFramePr>
        <xdr:cNvPr id="3234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35</xdr:row>
      <xdr:rowOff>142874</xdr:rowOff>
    </xdr:from>
    <xdr:to>
      <xdr:col>19</xdr:col>
      <xdr:colOff>119062</xdr:colOff>
      <xdr:row>63</xdr:row>
      <xdr:rowOff>59531</xdr:rowOff>
    </xdr:to>
    <xdr:graphicFrame macro="">
      <xdr:nvGraphicFramePr>
        <xdr:cNvPr id="3235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607218</xdr:colOff>
      <xdr:row>8</xdr:row>
      <xdr:rowOff>38099</xdr:rowOff>
    </xdr:from>
    <xdr:to>
      <xdr:col>49</xdr:col>
      <xdr:colOff>500063</xdr:colOff>
      <xdr:row>32</xdr:row>
      <xdr:rowOff>23812</xdr:rowOff>
    </xdr:to>
    <xdr:graphicFrame macro="">
      <xdr:nvGraphicFramePr>
        <xdr:cNvPr id="3236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0.49852</cdr:x>
      <cdr:y>0.50609</cdr:y>
    </cdr:from>
    <cdr:to>
      <cdr:x>0.52146</cdr:x>
      <cdr:y>0.56313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1456" y="1931392"/>
          <a:ext cx="166535" cy="217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pl-PL" sz="1075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rena/Moje%20dokumenty/Ekonomia/Makroekonomia/Moje%20dokumenty/Irena/Dane/RachNar/MakroBudz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kroekonomia%20II%20-%20PKB,%20bezrobocie%20i%20inflacja%20-%20dane%20GU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KB"/>
      <sheetName val="PKB, bezrobocie, inflacja"/>
      <sheetName val="Arkusz3"/>
    </sheetNames>
    <sheetDataSet>
      <sheetData sheetId="0">
        <row r="3">
          <cell r="D3">
            <v>1989</v>
          </cell>
          <cell r="E3">
            <v>1990</v>
          </cell>
          <cell r="F3">
            <v>1991</v>
          </cell>
          <cell r="G3">
            <v>1992</v>
          </cell>
          <cell r="H3">
            <v>1993</v>
          </cell>
          <cell r="I3">
            <v>1994</v>
          </cell>
          <cell r="J3">
            <v>1995</v>
          </cell>
          <cell r="K3">
            <v>1996</v>
          </cell>
          <cell r="L3">
            <v>1997</v>
          </cell>
          <cell r="M3">
            <v>1998</v>
          </cell>
          <cell r="N3">
            <v>1999</v>
          </cell>
          <cell r="O3">
            <v>2000</v>
          </cell>
          <cell r="P3">
            <v>2001</v>
          </cell>
          <cell r="Q3">
            <v>2002</v>
          </cell>
          <cell r="R3">
            <v>2003</v>
          </cell>
          <cell r="S3">
            <v>2004</v>
          </cell>
          <cell r="T3">
            <v>2005</v>
          </cell>
        </row>
        <row r="5"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</row>
        <row r="7">
          <cell r="D7">
            <v>100</v>
          </cell>
          <cell r="E7">
            <v>88.4</v>
          </cell>
          <cell r="F7">
            <v>81.681600000000003</v>
          </cell>
          <cell r="G7">
            <v>83.805321600000013</v>
          </cell>
          <cell r="H7">
            <v>86.989923820800016</v>
          </cell>
          <cell r="I7">
            <v>91.513399859481609</v>
          </cell>
          <cell r="J7">
            <v>97.919337849645331</v>
          </cell>
          <cell r="K7">
            <v>103.79449812062404</v>
          </cell>
          <cell r="L7">
            <v>110.85252399282648</v>
          </cell>
          <cell r="M7">
            <v>116.17344514448214</v>
          </cell>
          <cell r="N7">
            <v>120.93655639540592</v>
          </cell>
          <cell r="O7">
            <v>125.77401865122216</v>
          </cell>
          <cell r="P7">
            <v>127.03175883773437</v>
          </cell>
          <cell r="Q7">
            <v>128.81020346146266</v>
          </cell>
          <cell r="R7">
            <v>133.70499119299825</v>
          </cell>
          <cell r="S7">
            <v>140.79135572622715</v>
          </cell>
          <cell r="T7">
            <v>145.29667910946642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8"/>
  <sheetViews>
    <sheetView topLeftCell="A5" zoomScale="120" zoomScaleNormal="120" workbookViewId="0">
      <selection activeCell="C14" sqref="C14"/>
    </sheetView>
  </sheetViews>
  <sheetFormatPr defaultRowHeight="14.25"/>
  <cols>
    <col min="1" max="1" width="2.28515625" style="1" customWidth="1"/>
    <col min="2" max="18" width="9.140625" style="1"/>
    <col min="19" max="19" width="15.140625" style="1" customWidth="1"/>
    <col min="20" max="16384" width="9.140625" style="1"/>
  </cols>
  <sheetData>
    <row r="1" spans="1:25" s="5" customFormat="1" ht="21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25" s="5" customFormat="1" ht="21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</row>
    <row r="3" spans="1:25" ht="12" customHeight="1"/>
    <row r="4" spans="1:25" s="2" customFormat="1" ht="20.100000000000001" customHeight="1">
      <c r="B4" s="2" t="s">
        <v>18</v>
      </c>
      <c r="E4" s="2" t="s">
        <v>16</v>
      </c>
    </row>
    <row r="5" spans="1:25" s="2" customFormat="1" ht="20.100000000000001" customHeight="1">
      <c r="B5" s="2" t="s">
        <v>19</v>
      </c>
      <c r="E5" s="2" t="s">
        <v>28</v>
      </c>
    </row>
    <row r="6" spans="1:25" s="2" customFormat="1" ht="20.100000000000001" customHeight="1">
      <c r="B6" s="2" t="s">
        <v>20</v>
      </c>
      <c r="E6" s="2" t="s">
        <v>17</v>
      </c>
    </row>
    <row r="7" spans="1:25" ht="8.25" customHeight="1"/>
    <row r="8" spans="1:25" ht="20.25" customHeight="1">
      <c r="B8" s="2" t="s">
        <v>14</v>
      </c>
      <c r="G8" s="55" t="s">
        <v>15</v>
      </c>
      <c r="H8" s="55"/>
      <c r="I8" s="55"/>
      <c r="K8" s="25" t="s">
        <v>26</v>
      </c>
    </row>
    <row r="9" spans="1:25" ht="20.100000000000001" customHeight="1">
      <c r="C9" s="6" t="s">
        <v>2</v>
      </c>
      <c r="D9" s="6" t="s">
        <v>3</v>
      </c>
      <c r="E9" s="6" t="s">
        <v>4</v>
      </c>
      <c r="F9" s="3"/>
      <c r="G9" s="6" t="s">
        <v>9</v>
      </c>
      <c r="H9" s="6" t="s">
        <v>10</v>
      </c>
      <c r="I9" s="6" t="s">
        <v>11</v>
      </c>
      <c r="L9" s="26" t="s">
        <v>27</v>
      </c>
    </row>
    <row r="10" spans="1:25" s="2" customFormat="1" ht="20.100000000000001" customHeight="1">
      <c r="C10" s="6">
        <v>8</v>
      </c>
      <c r="D10" s="6">
        <v>0.7</v>
      </c>
      <c r="E10" s="6">
        <v>22</v>
      </c>
      <c r="F10" s="3"/>
      <c r="G10" s="18">
        <v>78</v>
      </c>
      <c r="H10" s="19">
        <v>22</v>
      </c>
      <c r="I10" s="21">
        <v>100</v>
      </c>
      <c r="L10" s="27">
        <v>12</v>
      </c>
    </row>
    <row r="11" spans="1:25" s="2" customFormat="1" ht="9" customHeight="1">
      <c r="C11" s="3"/>
      <c r="D11" s="3"/>
      <c r="E11" s="3"/>
      <c r="F11" s="3"/>
      <c r="G11" s="3"/>
      <c r="H11" s="3"/>
      <c r="I11" s="3"/>
    </row>
    <row r="12" spans="1:25" s="2" customFormat="1" ht="20.100000000000001" customHeight="1">
      <c r="C12" s="3"/>
      <c r="D12" s="54" t="s">
        <v>29</v>
      </c>
      <c r="E12" s="54"/>
      <c r="F12" s="54"/>
      <c r="G12" s="54"/>
      <c r="H12" s="54"/>
      <c r="I12" s="54"/>
    </row>
    <row r="13" spans="1:25" s="2" customFormat="1" ht="20.100000000000001" customHeight="1">
      <c r="C13" s="3"/>
      <c r="D13" s="52" t="s">
        <v>12</v>
      </c>
      <c r="E13" s="52"/>
      <c r="F13" s="52"/>
      <c r="G13" s="53" t="s">
        <v>13</v>
      </c>
      <c r="H13" s="53"/>
      <c r="I13" s="53"/>
    </row>
    <row r="14" spans="1:25" ht="20.100000000000001" customHeight="1">
      <c r="B14" s="24" t="s">
        <v>22</v>
      </c>
      <c r="C14" s="4"/>
      <c r="D14" s="8"/>
      <c r="E14" s="9">
        <v>0.8</v>
      </c>
      <c r="F14" s="9"/>
      <c r="G14" s="14"/>
      <c r="H14" s="15">
        <v>0.8</v>
      </c>
      <c r="I14" s="16"/>
    </row>
    <row r="15" spans="1:25" ht="20.100000000000001" customHeight="1">
      <c r="C15" s="4"/>
      <c r="D15" s="20" t="s">
        <v>5</v>
      </c>
      <c r="E15" s="20" t="s">
        <v>6</v>
      </c>
      <c r="F15" s="20" t="s">
        <v>7</v>
      </c>
      <c r="G15" s="20" t="s">
        <v>5</v>
      </c>
      <c r="H15" s="20" t="s">
        <v>6</v>
      </c>
      <c r="I15" s="20" t="s">
        <v>7</v>
      </c>
    </row>
    <row r="16" spans="1:25" ht="20.100000000000001" customHeight="1">
      <c r="B16" s="23" t="s">
        <v>21</v>
      </c>
      <c r="C16" s="22">
        <v>0</v>
      </c>
      <c r="D16" s="10">
        <f>G10</f>
        <v>78</v>
      </c>
      <c r="E16" s="17">
        <f>H10</f>
        <v>22</v>
      </c>
      <c r="F16" s="11">
        <f>I10</f>
        <v>100</v>
      </c>
      <c r="G16" s="10">
        <f>G10</f>
        <v>78</v>
      </c>
      <c r="H16" s="17">
        <f>H10</f>
        <v>22</v>
      </c>
      <c r="I16" s="11">
        <f>I10</f>
        <v>100</v>
      </c>
      <c r="T16" s="4" t="s">
        <v>23</v>
      </c>
      <c r="U16" s="4" t="s">
        <v>24</v>
      </c>
      <c r="V16" s="4" t="s">
        <v>25</v>
      </c>
      <c r="W16" s="4" t="s">
        <v>23</v>
      </c>
      <c r="X16" s="4" t="s">
        <v>24</v>
      </c>
      <c r="Y16" s="4" t="s">
        <v>25</v>
      </c>
    </row>
    <row r="17" spans="2:25" ht="20.100000000000001" customHeight="1">
      <c r="B17" s="2" t="s">
        <v>8</v>
      </c>
      <c r="D17" s="7"/>
      <c r="E17" s="13">
        <f>L10</f>
        <v>12</v>
      </c>
      <c r="F17" s="7"/>
      <c r="G17" s="7"/>
      <c r="H17" s="13">
        <f>L10</f>
        <v>12</v>
      </c>
      <c r="I17" s="7"/>
      <c r="T17" s="10">
        <f t="shared" ref="T17:Y17" si="0">D16</f>
        <v>78</v>
      </c>
      <c r="U17" s="10">
        <f t="shared" si="0"/>
        <v>22</v>
      </c>
      <c r="V17" s="10">
        <f t="shared" si="0"/>
        <v>100</v>
      </c>
      <c r="W17" s="10">
        <f t="shared" si="0"/>
        <v>78</v>
      </c>
      <c r="X17" s="10">
        <f t="shared" si="0"/>
        <v>22</v>
      </c>
      <c r="Y17" s="10">
        <f t="shared" si="0"/>
        <v>100</v>
      </c>
    </row>
    <row r="18" spans="2:25" ht="20.100000000000001" customHeight="1">
      <c r="B18" s="23" t="s">
        <v>21</v>
      </c>
      <c r="C18" s="22">
        <v>1</v>
      </c>
      <c r="D18" s="12"/>
      <c r="E18" s="12"/>
      <c r="F18" s="12"/>
      <c r="G18" s="44"/>
      <c r="H18" s="44"/>
      <c r="I18" s="45"/>
      <c r="T18" s="12">
        <f t="shared" ref="T18:Y18" si="1">D18</f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2:25" ht="20.100000000000001" customHeight="1">
      <c r="B19" s="23" t="s">
        <v>21</v>
      </c>
      <c r="C19" s="22">
        <f>C18+1</f>
        <v>2</v>
      </c>
      <c r="D19" s="12"/>
      <c r="E19" s="12"/>
      <c r="F19" s="12"/>
      <c r="G19" s="12"/>
      <c r="H19" s="12"/>
      <c r="I19" s="12"/>
      <c r="T19" s="12">
        <f t="shared" ref="T19:T28" si="2">D19</f>
        <v>0</v>
      </c>
      <c r="U19" s="12">
        <f t="shared" ref="U19:U28" si="3">E19</f>
        <v>0</v>
      </c>
      <c r="V19" s="12">
        <f t="shared" ref="V19:V28" si="4">F19</f>
        <v>0</v>
      </c>
      <c r="W19" s="12">
        <f t="shared" ref="W19:W28" si="5">G19</f>
        <v>0</v>
      </c>
      <c r="X19" s="12">
        <f t="shared" ref="X19:X28" si="6">H19</f>
        <v>0</v>
      </c>
      <c r="Y19" s="12">
        <f t="shared" ref="Y19:Y28" si="7">I19</f>
        <v>0</v>
      </c>
    </row>
    <row r="20" spans="2:25" ht="20.100000000000001" customHeight="1">
      <c r="B20" s="23" t="s">
        <v>21</v>
      </c>
      <c r="C20" s="22">
        <f t="shared" ref="C20:C40" si="8">C19+1</f>
        <v>3</v>
      </c>
      <c r="D20" s="12"/>
      <c r="E20" s="12"/>
      <c r="F20" s="12"/>
      <c r="G20" s="12"/>
      <c r="H20" s="12"/>
      <c r="I20" s="44"/>
      <c r="T20" s="12">
        <f t="shared" si="2"/>
        <v>0</v>
      </c>
      <c r="U20" s="12">
        <f t="shared" si="3"/>
        <v>0</v>
      </c>
      <c r="V20" s="12">
        <f t="shared" si="4"/>
        <v>0</v>
      </c>
      <c r="W20" s="12">
        <f t="shared" si="5"/>
        <v>0</v>
      </c>
      <c r="X20" s="12">
        <f t="shared" si="6"/>
        <v>0</v>
      </c>
      <c r="Y20" s="12">
        <f t="shared" si="7"/>
        <v>0</v>
      </c>
    </row>
    <row r="21" spans="2:25" ht="20.100000000000001" customHeight="1">
      <c r="B21" s="23" t="s">
        <v>21</v>
      </c>
      <c r="C21" s="22">
        <f t="shared" si="8"/>
        <v>4</v>
      </c>
      <c r="D21" s="12"/>
      <c r="E21" s="12"/>
      <c r="F21" s="12"/>
      <c r="G21" s="12"/>
      <c r="H21" s="12"/>
      <c r="I21" s="12"/>
      <c r="T21" s="12">
        <f t="shared" si="2"/>
        <v>0</v>
      </c>
      <c r="U21" s="12">
        <f t="shared" si="3"/>
        <v>0</v>
      </c>
      <c r="V21" s="12">
        <f t="shared" si="4"/>
        <v>0</v>
      </c>
      <c r="W21" s="12">
        <f t="shared" si="5"/>
        <v>0</v>
      </c>
      <c r="X21" s="12">
        <f>H21</f>
        <v>0</v>
      </c>
      <c r="Y21" s="12">
        <f t="shared" si="7"/>
        <v>0</v>
      </c>
    </row>
    <row r="22" spans="2:25" ht="20.100000000000001" customHeight="1">
      <c r="B22" s="23" t="s">
        <v>21</v>
      </c>
      <c r="C22" s="22">
        <f t="shared" si="8"/>
        <v>5</v>
      </c>
      <c r="D22" s="12"/>
      <c r="E22" s="12"/>
      <c r="F22" s="12"/>
      <c r="G22" s="12"/>
      <c r="H22" s="12"/>
      <c r="I22" s="12"/>
      <c r="T22" s="12">
        <f t="shared" si="2"/>
        <v>0</v>
      </c>
      <c r="U22" s="12">
        <f t="shared" si="3"/>
        <v>0</v>
      </c>
      <c r="V22" s="12">
        <f t="shared" si="4"/>
        <v>0</v>
      </c>
      <c r="W22" s="12">
        <f t="shared" si="5"/>
        <v>0</v>
      </c>
      <c r="X22" s="12">
        <f t="shared" si="6"/>
        <v>0</v>
      </c>
      <c r="Y22" s="12">
        <f t="shared" si="7"/>
        <v>0</v>
      </c>
    </row>
    <row r="23" spans="2:25" ht="20.100000000000001" customHeight="1">
      <c r="B23" s="23" t="s">
        <v>21</v>
      </c>
      <c r="C23" s="22">
        <f t="shared" si="8"/>
        <v>6</v>
      </c>
      <c r="D23" s="12"/>
      <c r="E23" s="12"/>
      <c r="F23" s="12"/>
      <c r="G23" s="12"/>
      <c r="H23" s="12"/>
      <c r="I23" s="12"/>
      <c r="T23" s="12">
        <f t="shared" si="2"/>
        <v>0</v>
      </c>
      <c r="U23" s="12">
        <f t="shared" si="3"/>
        <v>0</v>
      </c>
      <c r="V23" s="12">
        <f t="shared" si="4"/>
        <v>0</v>
      </c>
      <c r="W23" s="12">
        <f t="shared" si="5"/>
        <v>0</v>
      </c>
      <c r="X23" s="12">
        <f t="shared" si="6"/>
        <v>0</v>
      </c>
      <c r="Y23" s="12">
        <f t="shared" si="7"/>
        <v>0</v>
      </c>
    </row>
    <row r="24" spans="2:25" ht="20.100000000000001" customHeight="1">
      <c r="B24" s="23" t="s">
        <v>21</v>
      </c>
      <c r="C24" s="22">
        <f t="shared" si="8"/>
        <v>7</v>
      </c>
      <c r="D24" s="12"/>
      <c r="E24" s="12"/>
      <c r="F24" s="12"/>
      <c r="G24" s="12"/>
      <c r="H24" s="12"/>
      <c r="I24" s="12"/>
      <c r="T24" s="12">
        <f t="shared" si="2"/>
        <v>0</v>
      </c>
      <c r="U24" s="12">
        <f t="shared" si="3"/>
        <v>0</v>
      </c>
      <c r="V24" s="12">
        <f t="shared" si="4"/>
        <v>0</v>
      </c>
      <c r="W24" s="12">
        <f t="shared" si="5"/>
        <v>0</v>
      </c>
      <c r="X24" s="12">
        <f t="shared" si="6"/>
        <v>0</v>
      </c>
      <c r="Y24" s="12">
        <f t="shared" si="7"/>
        <v>0</v>
      </c>
    </row>
    <row r="25" spans="2:25" ht="20.100000000000001" customHeight="1">
      <c r="B25" s="23" t="s">
        <v>21</v>
      </c>
      <c r="C25" s="22">
        <f t="shared" si="8"/>
        <v>8</v>
      </c>
      <c r="D25" s="12"/>
      <c r="E25" s="12"/>
      <c r="F25" s="12"/>
      <c r="G25" s="12"/>
      <c r="H25" s="12"/>
      <c r="I25" s="12"/>
      <c r="T25" s="12">
        <f t="shared" si="2"/>
        <v>0</v>
      </c>
      <c r="U25" s="12">
        <f t="shared" si="3"/>
        <v>0</v>
      </c>
      <c r="V25" s="12">
        <f t="shared" si="4"/>
        <v>0</v>
      </c>
      <c r="W25" s="12">
        <f t="shared" si="5"/>
        <v>0</v>
      </c>
      <c r="X25" s="12">
        <f t="shared" si="6"/>
        <v>0</v>
      </c>
      <c r="Y25" s="12">
        <f t="shared" si="7"/>
        <v>0</v>
      </c>
    </row>
    <row r="26" spans="2:25" ht="20.100000000000001" customHeight="1">
      <c r="B26" s="23" t="s">
        <v>21</v>
      </c>
      <c r="C26" s="22">
        <f t="shared" si="8"/>
        <v>9</v>
      </c>
      <c r="D26" s="12"/>
      <c r="E26" s="12"/>
      <c r="F26" s="12"/>
      <c r="G26" s="12"/>
      <c r="H26" s="12"/>
      <c r="I26" s="12"/>
      <c r="T26" s="12">
        <f t="shared" si="2"/>
        <v>0</v>
      </c>
      <c r="U26" s="12">
        <f t="shared" si="3"/>
        <v>0</v>
      </c>
      <c r="V26" s="12">
        <f t="shared" si="4"/>
        <v>0</v>
      </c>
      <c r="W26" s="12">
        <f t="shared" si="5"/>
        <v>0</v>
      </c>
      <c r="X26" s="12">
        <f t="shared" si="6"/>
        <v>0</v>
      </c>
      <c r="Y26" s="12">
        <f t="shared" si="7"/>
        <v>0</v>
      </c>
    </row>
    <row r="27" spans="2:25" ht="20.100000000000001" customHeight="1">
      <c r="B27" s="23" t="s">
        <v>21</v>
      </c>
      <c r="C27" s="22">
        <f t="shared" si="8"/>
        <v>10</v>
      </c>
      <c r="D27" s="12"/>
      <c r="E27" s="12"/>
      <c r="F27" s="12"/>
      <c r="G27" s="12"/>
      <c r="H27" s="12"/>
      <c r="I27" s="12"/>
      <c r="T27" s="12">
        <f t="shared" si="2"/>
        <v>0</v>
      </c>
      <c r="U27" s="12">
        <f t="shared" si="3"/>
        <v>0</v>
      </c>
      <c r="V27" s="12">
        <f t="shared" si="4"/>
        <v>0</v>
      </c>
      <c r="W27" s="12">
        <f t="shared" si="5"/>
        <v>0</v>
      </c>
      <c r="X27" s="12">
        <f t="shared" si="6"/>
        <v>0</v>
      </c>
      <c r="Y27" s="12">
        <f t="shared" si="7"/>
        <v>0</v>
      </c>
    </row>
    <row r="28" spans="2:25" ht="20.100000000000001" customHeight="1">
      <c r="B28" s="23" t="s">
        <v>21</v>
      </c>
      <c r="C28" s="22">
        <f t="shared" si="8"/>
        <v>11</v>
      </c>
      <c r="D28" s="12"/>
      <c r="E28" s="12"/>
      <c r="F28" s="12"/>
      <c r="G28" s="12"/>
      <c r="H28" s="12"/>
      <c r="I28" s="12"/>
      <c r="T28" s="12">
        <f t="shared" si="2"/>
        <v>0</v>
      </c>
      <c r="U28" s="12">
        <f t="shared" si="3"/>
        <v>0</v>
      </c>
      <c r="V28" s="12">
        <f t="shared" si="4"/>
        <v>0</v>
      </c>
      <c r="W28" s="12">
        <f t="shared" si="5"/>
        <v>0</v>
      </c>
      <c r="X28" s="12">
        <f t="shared" si="6"/>
        <v>0</v>
      </c>
      <c r="Y28" s="12">
        <f t="shared" si="7"/>
        <v>0</v>
      </c>
    </row>
    <row r="29" spans="2:25" ht="20.100000000000001" customHeight="1">
      <c r="B29" s="23" t="s">
        <v>21</v>
      </c>
      <c r="C29" s="22">
        <f t="shared" si="8"/>
        <v>12</v>
      </c>
      <c r="D29" s="12"/>
      <c r="E29" s="12"/>
      <c r="F29" s="12"/>
      <c r="G29" s="12"/>
      <c r="H29" s="12"/>
      <c r="I29" s="12"/>
      <c r="T29" s="12">
        <f t="shared" ref="T29:T68" si="9">D29</f>
        <v>0</v>
      </c>
      <c r="U29" s="12">
        <f t="shared" ref="U29:U79" si="10">E29</f>
        <v>0</v>
      </c>
      <c r="V29" s="12">
        <f t="shared" ref="V29:V79" si="11">F29</f>
        <v>0</v>
      </c>
      <c r="W29" s="12">
        <f t="shared" ref="W29:W79" si="12">G29</f>
        <v>0</v>
      </c>
      <c r="X29" s="12">
        <f t="shared" ref="X29:X79" si="13">H29</f>
        <v>0</v>
      </c>
      <c r="Y29" s="12">
        <f t="shared" ref="Y29:Y79" si="14">I29</f>
        <v>0</v>
      </c>
    </row>
    <row r="30" spans="2:25" ht="20.100000000000001" customHeight="1">
      <c r="B30" s="23" t="s">
        <v>21</v>
      </c>
      <c r="C30" s="22">
        <f t="shared" si="8"/>
        <v>13</v>
      </c>
      <c r="D30" s="12"/>
      <c r="E30" s="12"/>
      <c r="F30" s="12"/>
      <c r="G30" s="12"/>
      <c r="H30" s="12"/>
      <c r="I30" s="12"/>
      <c r="T30" s="12">
        <f t="shared" si="9"/>
        <v>0</v>
      </c>
      <c r="U30" s="12">
        <f t="shared" si="10"/>
        <v>0</v>
      </c>
      <c r="V30" s="12">
        <f t="shared" si="11"/>
        <v>0</v>
      </c>
      <c r="W30" s="12">
        <f t="shared" si="12"/>
        <v>0</v>
      </c>
      <c r="X30" s="12">
        <f t="shared" si="13"/>
        <v>0</v>
      </c>
      <c r="Y30" s="12">
        <f t="shared" si="14"/>
        <v>0</v>
      </c>
    </row>
    <row r="31" spans="2:25" ht="20.100000000000001" customHeight="1">
      <c r="B31" s="23" t="s">
        <v>21</v>
      </c>
      <c r="C31" s="22">
        <f t="shared" si="8"/>
        <v>14</v>
      </c>
      <c r="D31" s="12"/>
      <c r="E31" s="12"/>
      <c r="F31" s="12"/>
      <c r="G31" s="12"/>
      <c r="H31" s="12"/>
      <c r="I31" s="12"/>
      <c r="T31" s="12">
        <f t="shared" si="9"/>
        <v>0</v>
      </c>
      <c r="U31" s="12">
        <f t="shared" si="10"/>
        <v>0</v>
      </c>
      <c r="V31" s="12">
        <f t="shared" si="11"/>
        <v>0</v>
      </c>
      <c r="W31" s="12">
        <f t="shared" si="12"/>
        <v>0</v>
      </c>
      <c r="X31" s="12">
        <f t="shared" si="13"/>
        <v>0</v>
      </c>
      <c r="Y31" s="12">
        <f t="shared" si="14"/>
        <v>0</v>
      </c>
    </row>
    <row r="32" spans="2:25" ht="20.100000000000001" customHeight="1">
      <c r="B32" s="23" t="s">
        <v>21</v>
      </c>
      <c r="C32" s="22">
        <f t="shared" si="8"/>
        <v>15</v>
      </c>
      <c r="D32" s="12"/>
      <c r="E32" s="12"/>
      <c r="F32" s="12"/>
      <c r="G32" s="12"/>
      <c r="H32" s="12"/>
      <c r="I32" s="12"/>
      <c r="T32" s="12">
        <f t="shared" si="9"/>
        <v>0</v>
      </c>
      <c r="U32" s="12">
        <f t="shared" si="10"/>
        <v>0</v>
      </c>
      <c r="V32" s="12">
        <f t="shared" si="11"/>
        <v>0</v>
      </c>
      <c r="W32" s="12">
        <f t="shared" si="12"/>
        <v>0</v>
      </c>
      <c r="X32" s="12">
        <f t="shared" si="13"/>
        <v>0</v>
      </c>
      <c r="Y32" s="12">
        <f t="shared" si="14"/>
        <v>0</v>
      </c>
    </row>
    <row r="33" spans="2:25" ht="20.100000000000001" customHeight="1">
      <c r="B33" s="23" t="s">
        <v>21</v>
      </c>
      <c r="C33" s="22">
        <f t="shared" si="8"/>
        <v>16</v>
      </c>
      <c r="D33" s="12"/>
      <c r="E33" s="12"/>
      <c r="F33" s="12"/>
      <c r="G33" s="12"/>
      <c r="H33" s="12"/>
      <c r="I33" s="12"/>
      <c r="T33" s="12">
        <f t="shared" si="9"/>
        <v>0</v>
      </c>
      <c r="U33" s="12">
        <f t="shared" si="10"/>
        <v>0</v>
      </c>
      <c r="V33" s="12">
        <f t="shared" si="11"/>
        <v>0</v>
      </c>
      <c r="W33" s="12">
        <f t="shared" si="12"/>
        <v>0</v>
      </c>
      <c r="X33" s="12">
        <f t="shared" si="13"/>
        <v>0</v>
      </c>
      <c r="Y33" s="12">
        <f t="shared" si="14"/>
        <v>0</v>
      </c>
    </row>
    <row r="34" spans="2:25" ht="20.100000000000001" customHeight="1">
      <c r="B34" s="23" t="s">
        <v>21</v>
      </c>
      <c r="C34" s="22">
        <f t="shared" si="8"/>
        <v>17</v>
      </c>
      <c r="D34" s="12"/>
      <c r="E34" s="12"/>
      <c r="F34" s="12"/>
      <c r="G34" s="12"/>
      <c r="H34" s="12"/>
      <c r="I34" s="12"/>
      <c r="T34" s="12">
        <f t="shared" si="9"/>
        <v>0</v>
      </c>
      <c r="U34" s="12">
        <f t="shared" si="10"/>
        <v>0</v>
      </c>
      <c r="V34" s="12">
        <f t="shared" si="11"/>
        <v>0</v>
      </c>
      <c r="W34" s="12">
        <f t="shared" si="12"/>
        <v>0</v>
      </c>
      <c r="X34" s="12">
        <f t="shared" si="13"/>
        <v>0</v>
      </c>
      <c r="Y34" s="12">
        <f t="shared" si="14"/>
        <v>0</v>
      </c>
    </row>
    <row r="35" spans="2:25" ht="20.100000000000001" customHeight="1">
      <c r="B35" s="23" t="s">
        <v>21</v>
      </c>
      <c r="C35" s="22">
        <f t="shared" si="8"/>
        <v>18</v>
      </c>
      <c r="D35" s="12"/>
      <c r="E35" s="12"/>
      <c r="F35" s="12"/>
      <c r="G35" s="12"/>
      <c r="H35" s="12"/>
      <c r="I35" s="12"/>
      <c r="T35" s="12">
        <f t="shared" si="9"/>
        <v>0</v>
      </c>
      <c r="U35" s="12">
        <f t="shared" si="10"/>
        <v>0</v>
      </c>
      <c r="V35" s="12">
        <f t="shared" si="11"/>
        <v>0</v>
      </c>
      <c r="W35" s="12">
        <f t="shared" si="12"/>
        <v>0</v>
      </c>
      <c r="X35" s="12">
        <f t="shared" si="13"/>
        <v>0</v>
      </c>
      <c r="Y35" s="12">
        <f t="shared" si="14"/>
        <v>0</v>
      </c>
    </row>
    <row r="36" spans="2:25" ht="20.100000000000001" customHeight="1">
      <c r="B36" s="23" t="s">
        <v>21</v>
      </c>
      <c r="C36" s="22">
        <f t="shared" si="8"/>
        <v>19</v>
      </c>
      <c r="D36" s="12"/>
      <c r="E36" s="12"/>
      <c r="F36" s="12"/>
      <c r="G36" s="12"/>
      <c r="H36" s="12"/>
      <c r="I36" s="12"/>
      <c r="T36" s="12">
        <f t="shared" si="9"/>
        <v>0</v>
      </c>
      <c r="U36" s="12">
        <f t="shared" si="10"/>
        <v>0</v>
      </c>
      <c r="V36" s="12">
        <f t="shared" si="11"/>
        <v>0</v>
      </c>
      <c r="W36" s="12">
        <f t="shared" si="12"/>
        <v>0</v>
      </c>
      <c r="X36" s="12">
        <f t="shared" si="13"/>
        <v>0</v>
      </c>
      <c r="Y36" s="12">
        <f t="shared" si="14"/>
        <v>0</v>
      </c>
    </row>
    <row r="37" spans="2:25" ht="20.100000000000001" customHeight="1">
      <c r="B37" s="23" t="s">
        <v>21</v>
      </c>
      <c r="C37" s="22">
        <f t="shared" si="8"/>
        <v>20</v>
      </c>
      <c r="D37" s="12"/>
      <c r="E37" s="12"/>
      <c r="F37" s="12"/>
      <c r="G37" s="12"/>
      <c r="H37" s="12"/>
      <c r="I37" s="12"/>
      <c r="T37" s="12">
        <f t="shared" si="9"/>
        <v>0</v>
      </c>
      <c r="U37" s="12">
        <f t="shared" si="10"/>
        <v>0</v>
      </c>
      <c r="V37" s="12">
        <f t="shared" si="11"/>
        <v>0</v>
      </c>
      <c r="W37" s="12">
        <f t="shared" si="12"/>
        <v>0</v>
      </c>
      <c r="X37" s="12">
        <f t="shared" si="13"/>
        <v>0</v>
      </c>
      <c r="Y37" s="12">
        <f t="shared" si="14"/>
        <v>0</v>
      </c>
    </row>
    <row r="38" spans="2:25" ht="20.100000000000001" customHeight="1">
      <c r="B38" s="23" t="s">
        <v>21</v>
      </c>
      <c r="C38" s="22">
        <f t="shared" si="8"/>
        <v>21</v>
      </c>
      <c r="D38" s="12"/>
      <c r="E38" s="12"/>
      <c r="F38" s="12"/>
      <c r="G38" s="12"/>
      <c r="H38" s="12"/>
      <c r="I38" s="12"/>
      <c r="T38" s="12">
        <f t="shared" si="9"/>
        <v>0</v>
      </c>
      <c r="U38" s="12">
        <f t="shared" si="10"/>
        <v>0</v>
      </c>
      <c r="V38" s="12">
        <f t="shared" si="11"/>
        <v>0</v>
      </c>
      <c r="W38" s="12">
        <f t="shared" si="12"/>
        <v>0</v>
      </c>
      <c r="X38" s="12">
        <f t="shared" si="13"/>
        <v>0</v>
      </c>
      <c r="Y38" s="12">
        <f t="shared" si="14"/>
        <v>0</v>
      </c>
    </row>
    <row r="39" spans="2:25" ht="20.100000000000001" customHeight="1">
      <c r="B39" s="23" t="s">
        <v>21</v>
      </c>
      <c r="C39" s="22">
        <f t="shared" si="8"/>
        <v>22</v>
      </c>
      <c r="D39" s="12"/>
      <c r="E39" s="12"/>
      <c r="F39" s="12"/>
      <c r="G39" s="12"/>
      <c r="H39" s="12"/>
      <c r="I39" s="12"/>
      <c r="T39" s="12">
        <f t="shared" si="9"/>
        <v>0</v>
      </c>
      <c r="U39" s="12">
        <f t="shared" si="10"/>
        <v>0</v>
      </c>
      <c r="V39" s="12">
        <f t="shared" si="11"/>
        <v>0</v>
      </c>
      <c r="W39" s="12">
        <f t="shared" si="12"/>
        <v>0</v>
      </c>
      <c r="X39" s="12">
        <f t="shared" si="13"/>
        <v>0</v>
      </c>
      <c r="Y39" s="12">
        <f t="shared" si="14"/>
        <v>0</v>
      </c>
    </row>
    <row r="40" spans="2:25" ht="20.100000000000001" customHeight="1">
      <c r="B40" s="23" t="s">
        <v>21</v>
      </c>
      <c r="C40" s="22">
        <f t="shared" si="8"/>
        <v>23</v>
      </c>
      <c r="D40" s="12"/>
      <c r="E40" s="12"/>
      <c r="F40" s="12"/>
      <c r="G40" s="12"/>
      <c r="H40" s="12"/>
      <c r="I40" s="12"/>
      <c r="T40" s="12">
        <f t="shared" si="9"/>
        <v>0</v>
      </c>
      <c r="U40" s="12">
        <f t="shared" si="10"/>
        <v>0</v>
      </c>
      <c r="V40" s="12">
        <f t="shared" si="11"/>
        <v>0</v>
      </c>
      <c r="W40" s="12">
        <f t="shared" si="12"/>
        <v>0</v>
      </c>
      <c r="X40" s="12">
        <f t="shared" si="13"/>
        <v>0</v>
      </c>
      <c r="Y40" s="12">
        <f t="shared" si="14"/>
        <v>0</v>
      </c>
    </row>
    <row r="41" spans="2:25" ht="20.100000000000001" customHeight="1">
      <c r="B41" s="23" t="s">
        <v>21</v>
      </c>
      <c r="C41" s="22">
        <f>C40+1</f>
        <v>24</v>
      </c>
      <c r="D41" s="12"/>
      <c r="E41" s="12"/>
      <c r="F41" s="12"/>
      <c r="G41" s="12"/>
      <c r="H41" s="12"/>
      <c r="I41" s="12"/>
      <c r="T41" s="12">
        <f t="shared" si="9"/>
        <v>0</v>
      </c>
      <c r="U41" s="12">
        <f t="shared" si="10"/>
        <v>0</v>
      </c>
      <c r="V41" s="12">
        <f t="shared" si="11"/>
        <v>0</v>
      </c>
      <c r="W41" s="12">
        <f t="shared" si="12"/>
        <v>0</v>
      </c>
      <c r="X41" s="12">
        <f t="shared" si="13"/>
        <v>0</v>
      </c>
      <c r="Y41" s="12">
        <f t="shared" si="14"/>
        <v>0</v>
      </c>
    </row>
    <row r="42" spans="2:25" ht="20.100000000000001" customHeight="1">
      <c r="B42" s="23" t="s">
        <v>21</v>
      </c>
      <c r="C42" s="22">
        <f>C41+1</f>
        <v>25</v>
      </c>
      <c r="D42" s="12"/>
      <c r="E42" s="12"/>
      <c r="F42" s="12"/>
      <c r="G42" s="12"/>
      <c r="H42" s="12"/>
      <c r="I42" s="12"/>
      <c r="T42" s="12">
        <f t="shared" si="9"/>
        <v>0</v>
      </c>
      <c r="U42" s="12">
        <f t="shared" si="10"/>
        <v>0</v>
      </c>
      <c r="V42" s="12">
        <f t="shared" si="11"/>
        <v>0</v>
      </c>
      <c r="W42" s="12">
        <f t="shared" si="12"/>
        <v>0</v>
      </c>
      <c r="X42" s="12">
        <f t="shared" si="13"/>
        <v>0</v>
      </c>
      <c r="Y42" s="12">
        <f t="shared" si="14"/>
        <v>0</v>
      </c>
    </row>
    <row r="43" spans="2:25" ht="20.100000000000001" customHeight="1">
      <c r="B43" s="23" t="s">
        <v>21</v>
      </c>
      <c r="C43" s="22">
        <f>C42+1</f>
        <v>26</v>
      </c>
      <c r="D43" s="12"/>
      <c r="E43" s="12"/>
      <c r="F43" s="12"/>
      <c r="G43" s="12"/>
      <c r="H43" s="12"/>
      <c r="I43" s="12"/>
      <c r="T43" s="12">
        <f t="shared" si="9"/>
        <v>0</v>
      </c>
      <c r="U43" s="12">
        <f t="shared" si="10"/>
        <v>0</v>
      </c>
      <c r="V43" s="12">
        <f t="shared" si="11"/>
        <v>0</v>
      </c>
      <c r="W43" s="12">
        <f t="shared" si="12"/>
        <v>0</v>
      </c>
      <c r="X43" s="12">
        <f t="shared" si="13"/>
        <v>0</v>
      </c>
      <c r="Y43" s="12">
        <f t="shared" si="14"/>
        <v>0</v>
      </c>
    </row>
    <row r="44" spans="2:25" ht="20.100000000000001" customHeight="1">
      <c r="B44" s="23" t="s">
        <v>21</v>
      </c>
      <c r="C44" s="22">
        <f>C43+1</f>
        <v>27</v>
      </c>
      <c r="D44" s="12"/>
      <c r="E44" s="12"/>
      <c r="F44" s="12"/>
      <c r="G44" s="12"/>
      <c r="H44" s="12"/>
      <c r="I44" s="12"/>
      <c r="T44" s="12">
        <f t="shared" si="9"/>
        <v>0</v>
      </c>
      <c r="U44" s="12">
        <f t="shared" si="10"/>
        <v>0</v>
      </c>
      <c r="V44" s="12">
        <f t="shared" si="11"/>
        <v>0</v>
      </c>
      <c r="W44" s="12">
        <f t="shared" si="12"/>
        <v>0</v>
      </c>
      <c r="X44" s="12">
        <f t="shared" si="13"/>
        <v>0</v>
      </c>
      <c r="Y44" s="12">
        <f t="shared" si="14"/>
        <v>0</v>
      </c>
    </row>
    <row r="45" spans="2:25" ht="20.100000000000001" customHeight="1">
      <c r="B45" s="23" t="s">
        <v>21</v>
      </c>
      <c r="C45" s="22">
        <f>C44+1</f>
        <v>28</v>
      </c>
      <c r="D45" s="12"/>
      <c r="E45" s="12"/>
      <c r="F45" s="12"/>
      <c r="G45" s="12"/>
      <c r="H45" s="12"/>
      <c r="I45" s="12"/>
      <c r="T45" s="12">
        <f t="shared" si="9"/>
        <v>0</v>
      </c>
      <c r="U45" s="12">
        <f t="shared" si="10"/>
        <v>0</v>
      </c>
      <c r="V45" s="12">
        <f t="shared" si="11"/>
        <v>0</v>
      </c>
      <c r="W45" s="12">
        <f t="shared" si="12"/>
        <v>0</v>
      </c>
      <c r="X45" s="12">
        <f t="shared" si="13"/>
        <v>0</v>
      </c>
      <c r="Y45" s="12">
        <f t="shared" si="14"/>
        <v>0</v>
      </c>
    </row>
    <row r="46" spans="2:25" ht="20.100000000000001" customHeight="1">
      <c r="B46" s="23" t="s">
        <v>21</v>
      </c>
      <c r="C46" s="22">
        <f t="shared" ref="C46:C59" si="15">C45+1</f>
        <v>29</v>
      </c>
      <c r="D46" s="12"/>
      <c r="E46" s="12"/>
      <c r="F46" s="12"/>
      <c r="G46" s="12"/>
      <c r="H46" s="12"/>
      <c r="I46" s="12"/>
      <c r="T46" s="12">
        <f t="shared" si="9"/>
        <v>0</v>
      </c>
      <c r="U46" s="12">
        <f t="shared" si="10"/>
        <v>0</v>
      </c>
      <c r="V46" s="12">
        <f t="shared" si="11"/>
        <v>0</v>
      </c>
      <c r="W46" s="12">
        <f t="shared" si="12"/>
        <v>0</v>
      </c>
      <c r="X46" s="12">
        <f t="shared" si="13"/>
        <v>0</v>
      </c>
      <c r="Y46" s="12">
        <f t="shared" si="14"/>
        <v>0</v>
      </c>
    </row>
    <row r="47" spans="2:25" ht="20.100000000000001" customHeight="1">
      <c r="B47" s="23" t="s">
        <v>21</v>
      </c>
      <c r="C47" s="22">
        <f t="shared" si="15"/>
        <v>30</v>
      </c>
      <c r="D47" s="12"/>
      <c r="E47" s="12"/>
      <c r="F47" s="12"/>
      <c r="G47" s="12"/>
      <c r="H47" s="12"/>
      <c r="I47" s="12"/>
      <c r="T47" s="12">
        <f t="shared" si="9"/>
        <v>0</v>
      </c>
      <c r="U47" s="12">
        <f t="shared" si="10"/>
        <v>0</v>
      </c>
      <c r="V47" s="12">
        <f t="shared" si="11"/>
        <v>0</v>
      </c>
      <c r="W47" s="12">
        <f t="shared" si="12"/>
        <v>0</v>
      </c>
      <c r="X47" s="12">
        <f t="shared" si="13"/>
        <v>0</v>
      </c>
      <c r="Y47" s="12">
        <f t="shared" si="14"/>
        <v>0</v>
      </c>
    </row>
    <row r="48" spans="2:25" ht="20.100000000000001" customHeight="1">
      <c r="B48" s="23" t="s">
        <v>21</v>
      </c>
      <c r="C48" s="22">
        <f t="shared" si="15"/>
        <v>31</v>
      </c>
      <c r="D48" s="12"/>
      <c r="E48" s="12"/>
      <c r="F48" s="12"/>
      <c r="G48" s="12"/>
      <c r="H48" s="12"/>
      <c r="I48" s="12"/>
      <c r="T48" s="12">
        <f t="shared" si="9"/>
        <v>0</v>
      </c>
      <c r="U48" s="12">
        <f t="shared" si="10"/>
        <v>0</v>
      </c>
      <c r="V48" s="12">
        <f t="shared" si="11"/>
        <v>0</v>
      </c>
      <c r="W48" s="12">
        <f t="shared" si="12"/>
        <v>0</v>
      </c>
      <c r="X48" s="12">
        <f t="shared" si="13"/>
        <v>0</v>
      </c>
      <c r="Y48" s="12">
        <f t="shared" si="14"/>
        <v>0</v>
      </c>
    </row>
    <row r="49" spans="2:25" ht="20.100000000000001" customHeight="1">
      <c r="B49" s="23" t="s">
        <v>21</v>
      </c>
      <c r="C49" s="22">
        <f t="shared" si="15"/>
        <v>32</v>
      </c>
      <c r="D49" s="12"/>
      <c r="E49" s="12"/>
      <c r="F49" s="12"/>
      <c r="G49" s="12"/>
      <c r="H49" s="12"/>
      <c r="I49" s="12"/>
      <c r="L49" s="5"/>
      <c r="M49" s="43"/>
      <c r="T49" s="12">
        <f t="shared" si="9"/>
        <v>0</v>
      </c>
      <c r="U49" s="12">
        <f t="shared" si="10"/>
        <v>0</v>
      </c>
      <c r="V49" s="12">
        <f t="shared" si="11"/>
        <v>0</v>
      </c>
      <c r="W49" s="12">
        <f t="shared" si="12"/>
        <v>0</v>
      </c>
      <c r="X49" s="12">
        <f t="shared" si="13"/>
        <v>0</v>
      </c>
      <c r="Y49" s="12">
        <f t="shared" si="14"/>
        <v>0</v>
      </c>
    </row>
    <row r="50" spans="2:25" ht="20.100000000000001" customHeight="1">
      <c r="B50" s="23" t="s">
        <v>21</v>
      </c>
      <c r="C50" s="22">
        <f t="shared" si="15"/>
        <v>33</v>
      </c>
      <c r="D50" s="12"/>
      <c r="E50" s="12"/>
      <c r="F50" s="12"/>
      <c r="G50" s="12"/>
      <c r="H50" s="12"/>
      <c r="I50" s="12"/>
      <c r="L50" s="5"/>
      <c r="M50" s="43"/>
      <c r="T50" s="12">
        <f t="shared" si="9"/>
        <v>0</v>
      </c>
      <c r="U50" s="12">
        <f t="shared" si="10"/>
        <v>0</v>
      </c>
      <c r="V50" s="12">
        <f t="shared" si="11"/>
        <v>0</v>
      </c>
      <c r="W50" s="12">
        <f t="shared" si="12"/>
        <v>0</v>
      </c>
      <c r="X50" s="12">
        <f t="shared" si="13"/>
        <v>0</v>
      </c>
      <c r="Y50" s="12">
        <f t="shared" si="14"/>
        <v>0</v>
      </c>
    </row>
    <row r="51" spans="2:25" ht="20.100000000000001" customHeight="1">
      <c r="B51" s="23" t="s">
        <v>21</v>
      </c>
      <c r="C51" s="22">
        <f t="shared" si="15"/>
        <v>34</v>
      </c>
      <c r="D51" s="12"/>
      <c r="E51" s="12"/>
      <c r="F51" s="12"/>
      <c r="G51" s="12"/>
      <c r="H51" s="12"/>
      <c r="I51" s="12"/>
      <c r="T51" s="12">
        <f t="shared" si="9"/>
        <v>0</v>
      </c>
      <c r="U51" s="12">
        <f t="shared" si="10"/>
        <v>0</v>
      </c>
      <c r="V51" s="12">
        <f t="shared" si="11"/>
        <v>0</v>
      </c>
      <c r="W51" s="12">
        <f t="shared" si="12"/>
        <v>0</v>
      </c>
      <c r="X51" s="12">
        <f t="shared" si="13"/>
        <v>0</v>
      </c>
      <c r="Y51" s="12">
        <f t="shared" si="14"/>
        <v>0</v>
      </c>
    </row>
    <row r="52" spans="2:25" ht="20.100000000000001" customHeight="1">
      <c r="B52" s="23" t="s">
        <v>21</v>
      </c>
      <c r="C52" s="22">
        <f t="shared" si="15"/>
        <v>35</v>
      </c>
      <c r="D52" s="12"/>
      <c r="E52" s="12"/>
      <c r="F52" s="12"/>
      <c r="G52" s="12"/>
      <c r="H52" s="12"/>
      <c r="I52" s="12"/>
      <c r="T52" s="12">
        <f t="shared" si="9"/>
        <v>0</v>
      </c>
      <c r="U52" s="12">
        <f t="shared" si="10"/>
        <v>0</v>
      </c>
      <c r="V52" s="12">
        <f t="shared" si="11"/>
        <v>0</v>
      </c>
      <c r="W52" s="12">
        <f t="shared" si="12"/>
        <v>0</v>
      </c>
      <c r="X52" s="12">
        <f t="shared" si="13"/>
        <v>0</v>
      </c>
      <c r="Y52" s="12">
        <f t="shared" si="14"/>
        <v>0</v>
      </c>
    </row>
    <row r="53" spans="2:25" ht="20.100000000000001" customHeight="1">
      <c r="B53" s="23" t="s">
        <v>21</v>
      </c>
      <c r="C53" s="22">
        <f t="shared" si="15"/>
        <v>36</v>
      </c>
      <c r="D53" s="12"/>
      <c r="E53" s="12"/>
      <c r="F53" s="12"/>
      <c r="G53" s="12"/>
      <c r="H53" s="12"/>
      <c r="I53" s="12"/>
      <c r="T53" s="12">
        <f t="shared" si="9"/>
        <v>0</v>
      </c>
      <c r="U53" s="12">
        <f t="shared" si="10"/>
        <v>0</v>
      </c>
      <c r="V53" s="12">
        <f t="shared" si="11"/>
        <v>0</v>
      </c>
      <c r="W53" s="12">
        <f t="shared" si="12"/>
        <v>0</v>
      </c>
      <c r="X53" s="12">
        <f t="shared" si="13"/>
        <v>0</v>
      </c>
      <c r="Y53" s="12">
        <f t="shared" si="14"/>
        <v>0</v>
      </c>
    </row>
    <row r="54" spans="2:25" ht="20.100000000000001" customHeight="1">
      <c r="B54" s="23" t="s">
        <v>21</v>
      </c>
      <c r="C54" s="22">
        <f t="shared" si="15"/>
        <v>37</v>
      </c>
      <c r="D54" s="12"/>
      <c r="E54" s="12"/>
      <c r="F54" s="12"/>
      <c r="G54" s="12"/>
      <c r="H54" s="12"/>
      <c r="I54" s="12"/>
      <c r="T54" s="12">
        <f t="shared" si="9"/>
        <v>0</v>
      </c>
      <c r="U54" s="12">
        <f t="shared" si="10"/>
        <v>0</v>
      </c>
      <c r="V54" s="12">
        <f t="shared" si="11"/>
        <v>0</v>
      </c>
      <c r="W54" s="12">
        <f t="shared" si="12"/>
        <v>0</v>
      </c>
      <c r="X54" s="12">
        <f t="shared" si="13"/>
        <v>0</v>
      </c>
      <c r="Y54" s="12">
        <f t="shared" si="14"/>
        <v>0</v>
      </c>
    </row>
    <row r="55" spans="2:25" ht="20.100000000000001" customHeight="1">
      <c r="B55" s="23" t="s">
        <v>21</v>
      </c>
      <c r="C55" s="22">
        <f t="shared" si="15"/>
        <v>38</v>
      </c>
      <c r="D55" s="12"/>
      <c r="E55" s="12"/>
      <c r="F55" s="12"/>
      <c r="G55" s="12"/>
      <c r="H55" s="12"/>
      <c r="I55" s="12"/>
      <c r="T55" s="12">
        <f t="shared" si="9"/>
        <v>0</v>
      </c>
      <c r="U55" s="12">
        <f t="shared" si="10"/>
        <v>0</v>
      </c>
      <c r="V55" s="12">
        <f t="shared" si="11"/>
        <v>0</v>
      </c>
      <c r="W55" s="12">
        <f t="shared" si="12"/>
        <v>0</v>
      </c>
      <c r="X55" s="12">
        <f t="shared" si="13"/>
        <v>0</v>
      </c>
      <c r="Y55" s="12">
        <f t="shared" si="14"/>
        <v>0</v>
      </c>
    </row>
    <row r="56" spans="2:25" ht="20.100000000000001" customHeight="1">
      <c r="B56" s="23" t="s">
        <v>21</v>
      </c>
      <c r="C56" s="22">
        <f t="shared" si="15"/>
        <v>39</v>
      </c>
      <c r="D56" s="12"/>
      <c r="E56" s="12"/>
      <c r="F56" s="12"/>
      <c r="G56" s="12"/>
      <c r="H56" s="12"/>
      <c r="I56" s="12"/>
      <c r="T56" s="12">
        <f t="shared" si="9"/>
        <v>0</v>
      </c>
      <c r="U56" s="12">
        <f t="shared" si="10"/>
        <v>0</v>
      </c>
      <c r="V56" s="12">
        <f t="shared" si="11"/>
        <v>0</v>
      </c>
      <c r="W56" s="12">
        <f t="shared" si="12"/>
        <v>0</v>
      </c>
      <c r="X56" s="12">
        <f t="shared" si="13"/>
        <v>0</v>
      </c>
      <c r="Y56" s="12">
        <f t="shared" si="14"/>
        <v>0</v>
      </c>
    </row>
    <row r="57" spans="2:25" ht="20.100000000000001" customHeight="1">
      <c r="B57" s="23" t="s">
        <v>21</v>
      </c>
      <c r="C57" s="22">
        <f t="shared" si="15"/>
        <v>40</v>
      </c>
      <c r="D57" s="12"/>
      <c r="E57" s="12"/>
      <c r="F57" s="12"/>
      <c r="G57" s="12"/>
      <c r="H57" s="12"/>
      <c r="I57" s="12"/>
      <c r="T57" s="12">
        <f t="shared" si="9"/>
        <v>0</v>
      </c>
      <c r="U57" s="12">
        <f t="shared" si="10"/>
        <v>0</v>
      </c>
      <c r="V57" s="12">
        <f t="shared" si="11"/>
        <v>0</v>
      </c>
      <c r="W57" s="12">
        <f t="shared" si="12"/>
        <v>0</v>
      </c>
      <c r="X57" s="12">
        <f t="shared" si="13"/>
        <v>0</v>
      </c>
      <c r="Y57" s="12">
        <f t="shared" si="14"/>
        <v>0</v>
      </c>
    </row>
    <row r="58" spans="2:25" ht="20.100000000000001" customHeight="1">
      <c r="B58" s="23" t="s">
        <v>21</v>
      </c>
      <c r="C58" s="22">
        <f t="shared" si="15"/>
        <v>41</v>
      </c>
      <c r="D58" s="12"/>
      <c r="E58" s="12"/>
      <c r="F58" s="12"/>
      <c r="G58" s="12"/>
      <c r="H58" s="12"/>
      <c r="I58" s="12"/>
      <c r="T58" s="12">
        <f t="shared" si="9"/>
        <v>0</v>
      </c>
      <c r="U58" s="12">
        <f t="shared" si="10"/>
        <v>0</v>
      </c>
      <c r="V58" s="12">
        <f t="shared" si="11"/>
        <v>0</v>
      </c>
      <c r="W58" s="12">
        <f t="shared" si="12"/>
        <v>0</v>
      </c>
      <c r="X58" s="12">
        <f t="shared" si="13"/>
        <v>0</v>
      </c>
      <c r="Y58" s="12">
        <f t="shared" si="14"/>
        <v>0</v>
      </c>
    </row>
    <row r="59" spans="2:25" ht="20.100000000000001" customHeight="1">
      <c r="B59" s="23" t="s">
        <v>21</v>
      </c>
      <c r="C59" s="22">
        <f t="shared" si="15"/>
        <v>42</v>
      </c>
      <c r="D59" s="12"/>
      <c r="E59" s="12"/>
      <c r="F59" s="12"/>
      <c r="G59" s="12"/>
      <c r="H59" s="12"/>
      <c r="I59" s="12"/>
      <c r="T59" s="12">
        <f t="shared" si="9"/>
        <v>0</v>
      </c>
      <c r="U59" s="12">
        <f t="shared" si="10"/>
        <v>0</v>
      </c>
      <c r="V59" s="12">
        <f t="shared" si="11"/>
        <v>0</v>
      </c>
      <c r="W59" s="12">
        <f t="shared" si="12"/>
        <v>0</v>
      </c>
      <c r="X59" s="12">
        <f t="shared" si="13"/>
        <v>0</v>
      </c>
      <c r="Y59" s="12">
        <f t="shared" si="14"/>
        <v>0</v>
      </c>
    </row>
    <row r="60" spans="2:25" ht="20.100000000000001" customHeight="1">
      <c r="B60" s="23" t="s">
        <v>21</v>
      </c>
      <c r="C60" s="22">
        <f t="shared" ref="C60:C84" si="16">C59+1</f>
        <v>43</v>
      </c>
      <c r="D60" s="12"/>
      <c r="E60" s="12"/>
      <c r="F60" s="12"/>
      <c r="G60" s="12"/>
      <c r="H60" s="12"/>
      <c r="I60" s="12"/>
      <c r="T60" s="12">
        <f t="shared" si="9"/>
        <v>0</v>
      </c>
      <c r="U60" s="12">
        <f t="shared" si="10"/>
        <v>0</v>
      </c>
      <c r="V60" s="12">
        <f t="shared" si="11"/>
        <v>0</v>
      </c>
      <c r="W60" s="12">
        <f t="shared" si="12"/>
        <v>0</v>
      </c>
      <c r="X60" s="12">
        <f t="shared" si="13"/>
        <v>0</v>
      </c>
      <c r="Y60" s="12">
        <f t="shared" si="14"/>
        <v>0</v>
      </c>
    </row>
    <row r="61" spans="2:25" ht="20.100000000000001" customHeight="1">
      <c r="B61" s="23" t="s">
        <v>21</v>
      </c>
      <c r="C61" s="22">
        <f t="shared" si="16"/>
        <v>44</v>
      </c>
      <c r="D61" s="12"/>
      <c r="E61" s="12"/>
      <c r="F61" s="12"/>
      <c r="G61" s="12"/>
      <c r="H61" s="12"/>
      <c r="I61" s="12"/>
      <c r="T61" s="12">
        <f t="shared" si="9"/>
        <v>0</v>
      </c>
      <c r="U61" s="12">
        <f t="shared" si="10"/>
        <v>0</v>
      </c>
      <c r="V61" s="12">
        <f t="shared" si="11"/>
        <v>0</v>
      </c>
      <c r="W61" s="12">
        <f t="shared" si="12"/>
        <v>0</v>
      </c>
      <c r="X61" s="12">
        <f t="shared" si="13"/>
        <v>0</v>
      </c>
      <c r="Y61" s="12">
        <f t="shared" si="14"/>
        <v>0</v>
      </c>
    </row>
    <row r="62" spans="2:25" ht="20.100000000000001" customHeight="1">
      <c r="B62" s="23" t="s">
        <v>21</v>
      </c>
      <c r="C62" s="22">
        <f t="shared" si="16"/>
        <v>45</v>
      </c>
      <c r="D62" s="12"/>
      <c r="E62" s="12"/>
      <c r="F62" s="12"/>
      <c r="G62" s="12"/>
      <c r="H62" s="12"/>
      <c r="I62" s="12"/>
      <c r="T62" s="12">
        <f t="shared" si="9"/>
        <v>0</v>
      </c>
      <c r="U62" s="12">
        <f t="shared" si="10"/>
        <v>0</v>
      </c>
      <c r="V62" s="12">
        <f t="shared" si="11"/>
        <v>0</v>
      </c>
      <c r="W62" s="12">
        <f t="shared" si="12"/>
        <v>0</v>
      </c>
      <c r="X62" s="12">
        <f t="shared" si="13"/>
        <v>0</v>
      </c>
      <c r="Y62" s="12">
        <f t="shared" si="14"/>
        <v>0</v>
      </c>
    </row>
    <row r="63" spans="2:25" ht="20.100000000000001" customHeight="1">
      <c r="B63" s="23" t="s">
        <v>21</v>
      </c>
      <c r="C63" s="22">
        <f t="shared" si="16"/>
        <v>46</v>
      </c>
      <c r="D63" s="12"/>
      <c r="E63" s="12"/>
      <c r="F63" s="12"/>
      <c r="G63" s="12"/>
      <c r="H63" s="12"/>
      <c r="I63" s="12"/>
      <c r="T63" s="12">
        <f t="shared" si="9"/>
        <v>0</v>
      </c>
      <c r="U63" s="12">
        <f t="shared" si="10"/>
        <v>0</v>
      </c>
      <c r="V63" s="12">
        <f t="shared" si="11"/>
        <v>0</v>
      </c>
      <c r="W63" s="12">
        <f t="shared" si="12"/>
        <v>0</v>
      </c>
      <c r="X63" s="12">
        <f t="shared" si="13"/>
        <v>0</v>
      </c>
      <c r="Y63" s="12">
        <f t="shared" si="14"/>
        <v>0</v>
      </c>
    </row>
    <row r="64" spans="2:25" ht="20.100000000000001" customHeight="1">
      <c r="B64" s="23" t="s">
        <v>21</v>
      </c>
      <c r="C64" s="22">
        <f t="shared" si="16"/>
        <v>47</v>
      </c>
      <c r="D64" s="12"/>
      <c r="E64" s="12"/>
      <c r="F64" s="12"/>
      <c r="G64" s="12"/>
      <c r="H64" s="12"/>
      <c r="I64" s="12"/>
      <c r="T64" s="12">
        <f t="shared" si="9"/>
        <v>0</v>
      </c>
      <c r="U64" s="12">
        <f t="shared" si="10"/>
        <v>0</v>
      </c>
      <c r="V64" s="12">
        <f t="shared" si="11"/>
        <v>0</v>
      </c>
      <c r="W64" s="12">
        <f t="shared" si="12"/>
        <v>0</v>
      </c>
      <c r="X64" s="12">
        <f t="shared" si="13"/>
        <v>0</v>
      </c>
      <c r="Y64" s="12">
        <f t="shared" si="14"/>
        <v>0</v>
      </c>
    </row>
    <row r="65" spans="2:25" ht="20.100000000000001" customHeight="1">
      <c r="B65" s="23" t="s">
        <v>21</v>
      </c>
      <c r="C65" s="22">
        <f t="shared" si="16"/>
        <v>48</v>
      </c>
      <c r="D65" s="12"/>
      <c r="E65" s="12"/>
      <c r="F65" s="12"/>
      <c r="G65" s="12"/>
      <c r="H65" s="12"/>
      <c r="I65" s="12"/>
      <c r="T65" s="12">
        <f t="shared" si="9"/>
        <v>0</v>
      </c>
      <c r="U65" s="12">
        <f t="shared" si="10"/>
        <v>0</v>
      </c>
      <c r="V65" s="12">
        <f t="shared" si="11"/>
        <v>0</v>
      </c>
      <c r="W65" s="12">
        <f t="shared" si="12"/>
        <v>0</v>
      </c>
      <c r="X65" s="12">
        <f t="shared" si="13"/>
        <v>0</v>
      </c>
      <c r="Y65" s="12">
        <f t="shared" si="14"/>
        <v>0</v>
      </c>
    </row>
    <row r="66" spans="2:25" ht="20.100000000000001" customHeight="1">
      <c r="B66" s="23" t="s">
        <v>21</v>
      </c>
      <c r="C66" s="22">
        <f t="shared" si="16"/>
        <v>49</v>
      </c>
      <c r="D66" s="12"/>
      <c r="E66" s="12"/>
      <c r="F66" s="12"/>
      <c r="G66" s="12"/>
      <c r="H66" s="12"/>
      <c r="I66" s="12"/>
      <c r="T66" s="12">
        <f t="shared" si="9"/>
        <v>0</v>
      </c>
      <c r="U66" s="12">
        <f t="shared" si="10"/>
        <v>0</v>
      </c>
      <c r="V66" s="12">
        <f t="shared" si="11"/>
        <v>0</v>
      </c>
      <c r="W66" s="12">
        <f t="shared" si="12"/>
        <v>0</v>
      </c>
      <c r="X66" s="12">
        <f t="shared" si="13"/>
        <v>0</v>
      </c>
      <c r="Y66" s="12">
        <f t="shared" si="14"/>
        <v>0</v>
      </c>
    </row>
    <row r="67" spans="2:25" ht="20.100000000000001" customHeight="1">
      <c r="B67" s="23" t="s">
        <v>21</v>
      </c>
      <c r="C67" s="22">
        <f t="shared" si="16"/>
        <v>50</v>
      </c>
      <c r="D67" s="12"/>
      <c r="E67" s="12"/>
      <c r="F67" s="12"/>
      <c r="G67" s="12"/>
      <c r="H67" s="12"/>
      <c r="I67" s="12"/>
      <c r="T67" s="12">
        <f t="shared" si="9"/>
        <v>0</v>
      </c>
      <c r="U67" s="12">
        <f t="shared" si="10"/>
        <v>0</v>
      </c>
      <c r="V67" s="12">
        <f t="shared" si="11"/>
        <v>0</v>
      </c>
      <c r="W67" s="12">
        <f t="shared" si="12"/>
        <v>0</v>
      </c>
      <c r="X67" s="12">
        <f t="shared" si="13"/>
        <v>0</v>
      </c>
      <c r="Y67" s="12">
        <f t="shared" si="14"/>
        <v>0</v>
      </c>
    </row>
    <row r="68" spans="2:25" ht="20.100000000000001" customHeight="1">
      <c r="B68" s="23" t="s">
        <v>21</v>
      </c>
      <c r="C68" s="22">
        <f t="shared" si="16"/>
        <v>51</v>
      </c>
      <c r="D68" s="12"/>
      <c r="E68" s="12"/>
      <c r="F68" s="12"/>
      <c r="G68" s="12"/>
      <c r="H68" s="12"/>
      <c r="I68" s="12"/>
      <c r="T68" s="12">
        <f t="shared" si="9"/>
        <v>0</v>
      </c>
      <c r="U68" s="12">
        <f t="shared" si="10"/>
        <v>0</v>
      </c>
      <c r="V68" s="12">
        <f t="shared" si="11"/>
        <v>0</v>
      </c>
      <c r="W68" s="12">
        <f t="shared" si="12"/>
        <v>0</v>
      </c>
      <c r="X68" s="12">
        <f t="shared" si="13"/>
        <v>0</v>
      </c>
      <c r="Y68" s="12">
        <f t="shared" si="14"/>
        <v>0</v>
      </c>
    </row>
    <row r="69" spans="2:25" ht="20.100000000000001" customHeight="1">
      <c r="B69" s="23" t="s">
        <v>21</v>
      </c>
      <c r="C69" s="22">
        <f t="shared" si="16"/>
        <v>52</v>
      </c>
      <c r="D69" s="12"/>
      <c r="E69" s="12"/>
      <c r="F69" s="12"/>
      <c r="G69" s="12"/>
      <c r="H69" s="12"/>
      <c r="I69" s="12"/>
      <c r="T69" s="12">
        <f>D69</f>
        <v>0</v>
      </c>
      <c r="U69" s="12">
        <f t="shared" si="10"/>
        <v>0</v>
      </c>
      <c r="V69" s="12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</row>
    <row r="70" spans="2:25" ht="20.100000000000001" customHeight="1">
      <c r="B70" s="23" t="s">
        <v>21</v>
      </c>
      <c r="C70" s="22">
        <f t="shared" si="16"/>
        <v>53</v>
      </c>
      <c r="D70" s="12"/>
      <c r="E70" s="12"/>
      <c r="F70" s="12"/>
      <c r="G70" s="12"/>
      <c r="H70" s="12"/>
      <c r="I70" s="12"/>
      <c r="T70" s="12">
        <f t="shared" ref="T70:T100" si="17">D70</f>
        <v>0</v>
      </c>
      <c r="U70" s="12">
        <f t="shared" si="10"/>
        <v>0</v>
      </c>
      <c r="V70" s="12">
        <f t="shared" si="11"/>
        <v>0</v>
      </c>
      <c r="W70" s="12">
        <f t="shared" si="12"/>
        <v>0</v>
      </c>
      <c r="X70" s="12">
        <f t="shared" si="13"/>
        <v>0</v>
      </c>
      <c r="Y70" s="12">
        <f t="shared" si="14"/>
        <v>0</v>
      </c>
    </row>
    <row r="71" spans="2:25" ht="20.100000000000001" customHeight="1">
      <c r="B71" s="23" t="s">
        <v>21</v>
      </c>
      <c r="C71" s="22">
        <f t="shared" si="16"/>
        <v>54</v>
      </c>
      <c r="D71" s="12"/>
      <c r="E71" s="12"/>
      <c r="F71" s="12"/>
      <c r="G71" s="12"/>
      <c r="H71" s="12"/>
      <c r="I71" s="12"/>
      <c r="T71" s="12">
        <f t="shared" si="17"/>
        <v>0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</row>
    <row r="72" spans="2:25" ht="20.100000000000001" customHeight="1">
      <c r="B72" s="23" t="s">
        <v>21</v>
      </c>
      <c r="C72" s="22">
        <f t="shared" si="16"/>
        <v>55</v>
      </c>
      <c r="D72" s="12"/>
      <c r="E72" s="12"/>
      <c r="F72" s="12"/>
      <c r="G72" s="12"/>
      <c r="H72" s="12"/>
      <c r="I72" s="12"/>
      <c r="T72" s="12">
        <f t="shared" si="17"/>
        <v>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</row>
    <row r="73" spans="2:25" ht="20.100000000000001" customHeight="1">
      <c r="B73" s="23" t="s">
        <v>21</v>
      </c>
      <c r="C73" s="22">
        <f t="shared" si="16"/>
        <v>56</v>
      </c>
      <c r="D73" s="12"/>
      <c r="E73" s="12"/>
      <c r="F73" s="12"/>
      <c r="G73" s="12"/>
      <c r="H73" s="12"/>
      <c r="I73" s="12"/>
      <c r="T73" s="12">
        <f t="shared" si="17"/>
        <v>0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</row>
    <row r="74" spans="2:25" ht="20.100000000000001" customHeight="1">
      <c r="B74" s="23" t="s">
        <v>21</v>
      </c>
      <c r="C74" s="22">
        <f t="shared" si="16"/>
        <v>57</v>
      </c>
      <c r="D74" s="12"/>
      <c r="E74" s="12"/>
      <c r="F74" s="12"/>
      <c r="G74" s="12"/>
      <c r="H74" s="12"/>
      <c r="I74" s="12"/>
      <c r="T74" s="12">
        <f t="shared" si="17"/>
        <v>0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</row>
    <row r="75" spans="2:25" ht="20.100000000000001" customHeight="1">
      <c r="B75" s="23" t="s">
        <v>21</v>
      </c>
      <c r="C75" s="22">
        <f t="shared" si="16"/>
        <v>58</v>
      </c>
      <c r="D75" s="12"/>
      <c r="E75" s="12"/>
      <c r="F75" s="12"/>
      <c r="G75" s="12"/>
      <c r="H75" s="12"/>
      <c r="I75" s="12"/>
      <c r="T75" s="12">
        <f t="shared" si="17"/>
        <v>0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</row>
    <row r="76" spans="2:25" ht="20.100000000000001" customHeight="1">
      <c r="B76" s="23" t="s">
        <v>21</v>
      </c>
      <c r="C76" s="22">
        <f t="shared" si="16"/>
        <v>59</v>
      </c>
      <c r="D76" s="12"/>
      <c r="E76" s="12"/>
      <c r="F76" s="12"/>
      <c r="G76" s="12"/>
      <c r="H76" s="12"/>
      <c r="I76" s="12"/>
      <c r="T76" s="12">
        <f t="shared" si="17"/>
        <v>0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</row>
    <row r="77" spans="2:25" ht="20.100000000000001" customHeight="1">
      <c r="B77" s="23" t="s">
        <v>21</v>
      </c>
      <c r="C77" s="22">
        <f t="shared" si="16"/>
        <v>60</v>
      </c>
      <c r="D77" s="12"/>
      <c r="E77" s="12"/>
      <c r="F77" s="12"/>
      <c r="G77" s="12"/>
      <c r="H77" s="12"/>
      <c r="I77" s="12"/>
      <c r="T77" s="12">
        <f t="shared" si="17"/>
        <v>0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</row>
    <row r="78" spans="2:25" ht="20.100000000000001" customHeight="1">
      <c r="B78" s="23" t="s">
        <v>21</v>
      </c>
      <c r="C78" s="22">
        <f t="shared" si="16"/>
        <v>61</v>
      </c>
      <c r="D78" s="12"/>
      <c r="E78" s="12"/>
      <c r="F78" s="12"/>
      <c r="G78" s="12"/>
      <c r="H78" s="12"/>
      <c r="I78" s="12"/>
      <c r="T78" s="12">
        <f t="shared" si="17"/>
        <v>0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</row>
    <row r="79" spans="2:25" ht="20.100000000000001" customHeight="1">
      <c r="B79" s="23" t="s">
        <v>21</v>
      </c>
      <c r="C79" s="22">
        <f t="shared" si="16"/>
        <v>62</v>
      </c>
      <c r="D79" s="12"/>
      <c r="E79" s="12"/>
      <c r="F79" s="12"/>
      <c r="G79" s="12"/>
      <c r="H79" s="12"/>
      <c r="I79" s="12"/>
      <c r="T79" s="12">
        <f t="shared" si="17"/>
        <v>0</v>
      </c>
      <c r="U79" s="12">
        <f t="shared" si="10"/>
        <v>0</v>
      </c>
      <c r="V79" s="12">
        <f t="shared" si="11"/>
        <v>0</v>
      </c>
      <c r="W79" s="12">
        <f t="shared" si="12"/>
        <v>0</v>
      </c>
      <c r="X79" s="12">
        <f t="shared" si="13"/>
        <v>0</v>
      </c>
      <c r="Y79" s="12">
        <f t="shared" si="14"/>
        <v>0</v>
      </c>
    </row>
    <row r="80" spans="2:25" ht="20.100000000000001" customHeight="1">
      <c r="B80" s="23" t="s">
        <v>21</v>
      </c>
      <c r="C80" s="22">
        <f t="shared" si="16"/>
        <v>63</v>
      </c>
      <c r="D80" s="12"/>
      <c r="E80" s="12"/>
      <c r="F80" s="12"/>
      <c r="G80" s="12"/>
      <c r="H80" s="12"/>
      <c r="I80" s="12"/>
      <c r="T80" s="12">
        <f t="shared" si="17"/>
        <v>0</v>
      </c>
      <c r="U80" s="12">
        <f t="shared" ref="U80:U100" si="18">E80</f>
        <v>0</v>
      </c>
      <c r="V80" s="12">
        <f t="shared" ref="V80:V100" si="19">F80</f>
        <v>0</v>
      </c>
      <c r="W80" s="12">
        <f t="shared" ref="W80:W100" si="20">G80</f>
        <v>0</v>
      </c>
      <c r="X80" s="12">
        <f t="shared" ref="X80:X100" si="21">H80</f>
        <v>0</v>
      </c>
      <c r="Y80" s="12">
        <f t="shared" ref="Y80:Y100" si="22">I80</f>
        <v>0</v>
      </c>
    </row>
    <row r="81" spans="2:25" ht="20.100000000000001" customHeight="1">
      <c r="B81" s="23" t="s">
        <v>21</v>
      </c>
      <c r="C81" s="22">
        <f t="shared" si="16"/>
        <v>64</v>
      </c>
      <c r="D81" s="12"/>
      <c r="E81" s="12"/>
      <c r="F81" s="12"/>
      <c r="G81" s="12"/>
      <c r="H81" s="12"/>
      <c r="I81" s="12"/>
      <c r="T81" s="12">
        <f t="shared" si="17"/>
        <v>0</v>
      </c>
      <c r="U81" s="12">
        <f t="shared" si="18"/>
        <v>0</v>
      </c>
      <c r="V81" s="12">
        <f t="shared" si="19"/>
        <v>0</v>
      </c>
      <c r="W81" s="12">
        <f t="shared" si="20"/>
        <v>0</v>
      </c>
      <c r="X81" s="12">
        <f t="shared" si="21"/>
        <v>0</v>
      </c>
      <c r="Y81" s="12">
        <f t="shared" si="22"/>
        <v>0</v>
      </c>
    </row>
    <row r="82" spans="2:25" ht="20.100000000000001" customHeight="1">
      <c r="B82" s="23" t="s">
        <v>21</v>
      </c>
      <c r="C82" s="22">
        <f t="shared" si="16"/>
        <v>65</v>
      </c>
      <c r="D82" s="12"/>
      <c r="E82" s="12"/>
      <c r="F82" s="12"/>
      <c r="G82" s="12"/>
      <c r="H82" s="12"/>
      <c r="I82" s="12"/>
      <c r="T82" s="12">
        <f t="shared" si="17"/>
        <v>0</v>
      </c>
      <c r="U82" s="12">
        <f t="shared" si="18"/>
        <v>0</v>
      </c>
      <c r="V82" s="12">
        <f t="shared" si="19"/>
        <v>0</v>
      </c>
      <c r="W82" s="12">
        <f t="shared" si="20"/>
        <v>0</v>
      </c>
      <c r="X82" s="12">
        <f t="shared" si="21"/>
        <v>0</v>
      </c>
      <c r="Y82" s="12">
        <f t="shared" si="22"/>
        <v>0</v>
      </c>
    </row>
    <row r="83" spans="2:25" ht="20.100000000000001" customHeight="1">
      <c r="B83" s="23" t="s">
        <v>21</v>
      </c>
      <c r="C83" s="22">
        <f t="shared" si="16"/>
        <v>66</v>
      </c>
      <c r="D83" s="12"/>
      <c r="E83" s="12"/>
      <c r="F83" s="12"/>
      <c r="G83" s="12"/>
      <c r="H83" s="12"/>
      <c r="I83" s="12"/>
      <c r="T83" s="12">
        <f t="shared" si="17"/>
        <v>0</v>
      </c>
      <c r="U83" s="12">
        <f t="shared" si="18"/>
        <v>0</v>
      </c>
      <c r="V83" s="12">
        <f t="shared" si="19"/>
        <v>0</v>
      </c>
      <c r="W83" s="12">
        <f t="shared" si="20"/>
        <v>0</v>
      </c>
      <c r="X83" s="12">
        <f t="shared" si="21"/>
        <v>0</v>
      </c>
      <c r="Y83" s="12">
        <f t="shared" si="22"/>
        <v>0</v>
      </c>
    </row>
    <row r="84" spans="2:25" ht="20.100000000000001" customHeight="1">
      <c r="B84" s="23" t="s">
        <v>21</v>
      </c>
      <c r="C84" s="22">
        <f t="shared" si="16"/>
        <v>67</v>
      </c>
      <c r="D84" s="12"/>
      <c r="E84" s="12"/>
      <c r="F84" s="12"/>
      <c r="G84" s="12"/>
      <c r="H84" s="12"/>
      <c r="I84" s="12"/>
      <c r="T84" s="12">
        <f t="shared" si="17"/>
        <v>0</v>
      </c>
      <c r="U84" s="12">
        <f t="shared" si="18"/>
        <v>0</v>
      </c>
      <c r="V84" s="12">
        <f t="shared" si="19"/>
        <v>0</v>
      </c>
      <c r="W84" s="12">
        <f t="shared" si="20"/>
        <v>0</v>
      </c>
      <c r="X84" s="12">
        <f t="shared" si="21"/>
        <v>0</v>
      </c>
      <c r="Y84" s="12">
        <f t="shared" si="22"/>
        <v>0</v>
      </c>
    </row>
    <row r="85" spans="2:25" ht="20.100000000000001" customHeight="1">
      <c r="B85" s="23" t="s">
        <v>21</v>
      </c>
      <c r="C85" s="22">
        <f t="shared" ref="C85:C90" si="23">C84+1</f>
        <v>68</v>
      </c>
      <c r="D85" s="12"/>
      <c r="E85" s="12"/>
      <c r="F85" s="12"/>
      <c r="G85" s="12"/>
      <c r="H85" s="12"/>
      <c r="I85" s="12"/>
      <c r="T85" s="12">
        <f t="shared" si="17"/>
        <v>0</v>
      </c>
      <c r="U85" s="12">
        <f t="shared" si="18"/>
        <v>0</v>
      </c>
      <c r="V85" s="12">
        <f t="shared" si="19"/>
        <v>0</v>
      </c>
      <c r="W85" s="12">
        <f t="shared" si="20"/>
        <v>0</v>
      </c>
      <c r="X85" s="12">
        <f t="shared" si="21"/>
        <v>0</v>
      </c>
      <c r="Y85" s="12">
        <f t="shared" si="22"/>
        <v>0</v>
      </c>
    </row>
    <row r="86" spans="2:25" ht="20.100000000000001" customHeight="1">
      <c r="B86" s="23" t="s">
        <v>21</v>
      </c>
      <c r="C86" s="22">
        <f t="shared" si="23"/>
        <v>69</v>
      </c>
      <c r="D86" s="12"/>
      <c r="E86" s="12"/>
      <c r="F86" s="12"/>
      <c r="G86" s="12"/>
      <c r="H86" s="12"/>
      <c r="I86" s="12"/>
      <c r="T86" s="12">
        <f t="shared" si="17"/>
        <v>0</v>
      </c>
      <c r="U86" s="12">
        <f t="shared" si="18"/>
        <v>0</v>
      </c>
      <c r="V86" s="12">
        <f t="shared" si="19"/>
        <v>0</v>
      </c>
      <c r="W86" s="12">
        <f t="shared" si="20"/>
        <v>0</v>
      </c>
      <c r="X86" s="12">
        <f t="shared" si="21"/>
        <v>0</v>
      </c>
      <c r="Y86" s="12">
        <f t="shared" si="22"/>
        <v>0</v>
      </c>
    </row>
    <row r="87" spans="2:25" ht="20.100000000000001" customHeight="1">
      <c r="B87" s="23" t="s">
        <v>21</v>
      </c>
      <c r="C87" s="22">
        <f t="shared" si="23"/>
        <v>70</v>
      </c>
      <c r="D87" s="12"/>
      <c r="E87" s="12"/>
      <c r="F87" s="12"/>
      <c r="G87" s="12"/>
      <c r="H87" s="12"/>
      <c r="I87" s="12"/>
      <c r="T87" s="12">
        <f t="shared" si="17"/>
        <v>0</v>
      </c>
      <c r="U87" s="12">
        <f t="shared" si="18"/>
        <v>0</v>
      </c>
      <c r="V87" s="12">
        <f t="shared" si="19"/>
        <v>0</v>
      </c>
      <c r="W87" s="12">
        <f t="shared" si="20"/>
        <v>0</v>
      </c>
      <c r="X87" s="12">
        <f t="shared" si="21"/>
        <v>0</v>
      </c>
      <c r="Y87" s="12">
        <f t="shared" si="22"/>
        <v>0</v>
      </c>
    </row>
    <row r="88" spans="2:25" ht="20.100000000000001" customHeight="1">
      <c r="B88" s="23" t="s">
        <v>21</v>
      </c>
      <c r="C88" s="22">
        <f t="shared" si="23"/>
        <v>71</v>
      </c>
      <c r="D88" s="12"/>
      <c r="E88" s="12"/>
      <c r="F88" s="12"/>
      <c r="G88" s="12"/>
      <c r="H88" s="12"/>
      <c r="I88" s="12"/>
      <c r="T88" s="12">
        <f t="shared" si="17"/>
        <v>0</v>
      </c>
      <c r="U88" s="12">
        <f t="shared" si="18"/>
        <v>0</v>
      </c>
      <c r="V88" s="12">
        <f t="shared" si="19"/>
        <v>0</v>
      </c>
      <c r="W88" s="12">
        <f t="shared" si="20"/>
        <v>0</v>
      </c>
      <c r="X88" s="12">
        <f t="shared" si="21"/>
        <v>0</v>
      </c>
      <c r="Y88" s="12">
        <f t="shared" si="22"/>
        <v>0</v>
      </c>
    </row>
    <row r="89" spans="2:25" ht="20.100000000000001" customHeight="1">
      <c r="B89" s="23" t="s">
        <v>21</v>
      </c>
      <c r="C89" s="22">
        <f t="shared" si="23"/>
        <v>72</v>
      </c>
      <c r="D89" s="12"/>
      <c r="E89" s="12"/>
      <c r="F89" s="12"/>
      <c r="G89" s="12"/>
      <c r="H89" s="12"/>
      <c r="I89" s="12"/>
      <c r="T89" s="12">
        <f t="shared" si="17"/>
        <v>0</v>
      </c>
      <c r="U89" s="12">
        <f t="shared" si="18"/>
        <v>0</v>
      </c>
      <c r="V89" s="12">
        <f t="shared" si="19"/>
        <v>0</v>
      </c>
      <c r="W89" s="12">
        <f t="shared" si="20"/>
        <v>0</v>
      </c>
      <c r="X89" s="12">
        <f t="shared" si="21"/>
        <v>0</v>
      </c>
      <c r="Y89" s="12">
        <f t="shared" si="22"/>
        <v>0</v>
      </c>
    </row>
    <row r="90" spans="2:25" ht="20.100000000000001" customHeight="1">
      <c r="B90" s="23" t="s">
        <v>21</v>
      </c>
      <c r="C90" s="22">
        <f t="shared" si="23"/>
        <v>73</v>
      </c>
      <c r="D90" s="12"/>
      <c r="E90" s="12"/>
      <c r="F90" s="12"/>
      <c r="G90" s="12"/>
      <c r="H90" s="12"/>
      <c r="I90" s="12"/>
      <c r="T90" s="12">
        <f t="shared" si="17"/>
        <v>0</v>
      </c>
      <c r="U90" s="12">
        <f t="shared" si="18"/>
        <v>0</v>
      </c>
      <c r="V90" s="12">
        <f t="shared" si="19"/>
        <v>0</v>
      </c>
      <c r="W90" s="12">
        <f t="shared" si="20"/>
        <v>0</v>
      </c>
      <c r="X90" s="12">
        <f t="shared" si="21"/>
        <v>0</v>
      </c>
      <c r="Y90" s="12">
        <f t="shared" si="22"/>
        <v>0</v>
      </c>
    </row>
    <row r="91" spans="2:25" ht="20.100000000000001" customHeight="1">
      <c r="B91" s="23" t="s">
        <v>21</v>
      </c>
      <c r="C91" s="22">
        <f t="shared" ref="C91:C100" si="24">C90+1</f>
        <v>74</v>
      </c>
      <c r="D91" s="12"/>
      <c r="E91" s="12"/>
      <c r="F91" s="12"/>
      <c r="G91" s="12"/>
      <c r="H91" s="12"/>
      <c r="I91" s="12"/>
      <c r="T91" s="12">
        <f t="shared" si="17"/>
        <v>0</v>
      </c>
      <c r="U91" s="12">
        <f t="shared" si="18"/>
        <v>0</v>
      </c>
      <c r="V91" s="12">
        <f t="shared" si="19"/>
        <v>0</v>
      </c>
      <c r="W91" s="12">
        <f t="shared" si="20"/>
        <v>0</v>
      </c>
      <c r="X91" s="12">
        <f t="shared" si="21"/>
        <v>0</v>
      </c>
      <c r="Y91" s="12">
        <f t="shared" si="22"/>
        <v>0</v>
      </c>
    </row>
    <row r="92" spans="2:25" ht="20.100000000000001" customHeight="1">
      <c r="B92" s="23" t="s">
        <v>21</v>
      </c>
      <c r="C92" s="22">
        <f t="shared" si="24"/>
        <v>75</v>
      </c>
      <c r="D92" s="12"/>
      <c r="E92" s="12"/>
      <c r="F92" s="12"/>
      <c r="G92" s="12"/>
      <c r="H92" s="12"/>
      <c r="I92" s="12"/>
      <c r="T92" s="12">
        <f t="shared" si="17"/>
        <v>0</v>
      </c>
      <c r="U92" s="12">
        <f t="shared" si="18"/>
        <v>0</v>
      </c>
      <c r="V92" s="12">
        <f t="shared" si="19"/>
        <v>0</v>
      </c>
      <c r="W92" s="12">
        <f t="shared" si="20"/>
        <v>0</v>
      </c>
      <c r="X92" s="12">
        <f t="shared" si="21"/>
        <v>0</v>
      </c>
      <c r="Y92" s="12">
        <f t="shared" si="22"/>
        <v>0</v>
      </c>
    </row>
    <row r="93" spans="2:25" ht="20.100000000000001" customHeight="1">
      <c r="B93" s="23" t="s">
        <v>21</v>
      </c>
      <c r="C93" s="22">
        <f t="shared" si="24"/>
        <v>76</v>
      </c>
      <c r="D93" s="12"/>
      <c r="E93" s="12"/>
      <c r="F93" s="12"/>
      <c r="G93" s="12"/>
      <c r="H93" s="12"/>
      <c r="I93" s="12"/>
      <c r="T93" s="12">
        <f t="shared" si="17"/>
        <v>0</v>
      </c>
      <c r="U93" s="12">
        <f t="shared" si="18"/>
        <v>0</v>
      </c>
      <c r="V93" s="12">
        <f t="shared" si="19"/>
        <v>0</v>
      </c>
      <c r="W93" s="12">
        <f t="shared" si="20"/>
        <v>0</v>
      </c>
      <c r="X93" s="12">
        <f t="shared" si="21"/>
        <v>0</v>
      </c>
      <c r="Y93" s="12">
        <f t="shared" si="22"/>
        <v>0</v>
      </c>
    </row>
    <row r="94" spans="2:25" ht="20.100000000000001" customHeight="1">
      <c r="B94" s="23" t="s">
        <v>21</v>
      </c>
      <c r="C94" s="22">
        <f t="shared" si="24"/>
        <v>77</v>
      </c>
      <c r="D94" s="12"/>
      <c r="E94" s="12"/>
      <c r="F94" s="12"/>
      <c r="G94" s="12"/>
      <c r="H94" s="12"/>
      <c r="I94" s="12"/>
      <c r="T94" s="12">
        <f t="shared" si="17"/>
        <v>0</v>
      </c>
      <c r="U94" s="12">
        <f t="shared" si="18"/>
        <v>0</v>
      </c>
      <c r="V94" s="12">
        <f t="shared" si="19"/>
        <v>0</v>
      </c>
      <c r="W94" s="12">
        <f t="shared" si="20"/>
        <v>0</v>
      </c>
      <c r="X94" s="12">
        <f t="shared" si="21"/>
        <v>0</v>
      </c>
      <c r="Y94" s="12">
        <f t="shared" si="22"/>
        <v>0</v>
      </c>
    </row>
    <row r="95" spans="2:25" ht="20.100000000000001" customHeight="1">
      <c r="B95" s="23" t="s">
        <v>21</v>
      </c>
      <c r="C95" s="22">
        <f t="shared" si="24"/>
        <v>78</v>
      </c>
      <c r="D95" s="12"/>
      <c r="E95" s="12"/>
      <c r="F95" s="12"/>
      <c r="G95" s="12"/>
      <c r="H95" s="12"/>
      <c r="I95" s="12"/>
      <c r="T95" s="12">
        <f t="shared" si="17"/>
        <v>0</v>
      </c>
      <c r="U95" s="12">
        <f t="shared" si="18"/>
        <v>0</v>
      </c>
      <c r="V95" s="12">
        <f t="shared" si="19"/>
        <v>0</v>
      </c>
      <c r="W95" s="12">
        <f t="shared" si="20"/>
        <v>0</v>
      </c>
      <c r="X95" s="12">
        <f t="shared" si="21"/>
        <v>0</v>
      </c>
      <c r="Y95" s="12">
        <f t="shared" si="22"/>
        <v>0</v>
      </c>
    </row>
    <row r="96" spans="2:25" ht="20.100000000000001" customHeight="1">
      <c r="B96" s="23" t="s">
        <v>21</v>
      </c>
      <c r="C96" s="22">
        <f t="shared" si="24"/>
        <v>79</v>
      </c>
      <c r="D96" s="12"/>
      <c r="E96" s="12"/>
      <c r="F96" s="12"/>
      <c r="G96" s="12"/>
      <c r="H96" s="12"/>
      <c r="I96" s="12"/>
      <c r="T96" s="12">
        <f t="shared" si="17"/>
        <v>0</v>
      </c>
      <c r="U96" s="12">
        <f t="shared" si="18"/>
        <v>0</v>
      </c>
      <c r="V96" s="12">
        <f t="shared" si="19"/>
        <v>0</v>
      </c>
      <c r="W96" s="12">
        <f t="shared" si="20"/>
        <v>0</v>
      </c>
      <c r="X96" s="12">
        <f t="shared" si="21"/>
        <v>0</v>
      </c>
      <c r="Y96" s="12">
        <f t="shared" si="22"/>
        <v>0</v>
      </c>
    </row>
    <row r="97" spans="1:25" ht="20.100000000000001" customHeight="1">
      <c r="B97" s="23" t="s">
        <v>21</v>
      </c>
      <c r="C97" s="22">
        <f t="shared" si="24"/>
        <v>80</v>
      </c>
      <c r="D97" s="12"/>
      <c r="E97" s="12"/>
      <c r="F97" s="12"/>
      <c r="G97" s="12"/>
      <c r="H97" s="12"/>
      <c r="I97" s="12"/>
      <c r="T97" s="12">
        <f t="shared" si="17"/>
        <v>0</v>
      </c>
      <c r="U97" s="12">
        <f t="shared" si="18"/>
        <v>0</v>
      </c>
      <c r="V97" s="12">
        <f t="shared" si="19"/>
        <v>0</v>
      </c>
      <c r="W97" s="12">
        <f t="shared" si="20"/>
        <v>0</v>
      </c>
      <c r="X97" s="12">
        <f t="shared" si="21"/>
        <v>0</v>
      </c>
      <c r="Y97" s="12">
        <f t="shared" si="22"/>
        <v>0</v>
      </c>
    </row>
    <row r="98" spans="1:25" ht="20.100000000000001" customHeight="1">
      <c r="B98" s="23" t="s">
        <v>21</v>
      </c>
      <c r="C98" s="22">
        <f t="shared" si="24"/>
        <v>81</v>
      </c>
      <c r="D98" s="12"/>
      <c r="E98" s="12"/>
      <c r="F98" s="12"/>
      <c r="G98" s="12"/>
      <c r="H98" s="12"/>
      <c r="I98" s="12"/>
      <c r="T98" s="12">
        <f t="shared" si="17"/>
        <v>0</v>
      </c>
      <c r="U98" s="12">
        <f t="shared" si="18"/>
        <v>0</v>
      </c>
      <c r="V98" s="12">
        <f t="shared" si="19"/>
        <v>0</v>
      </c>
      <c r="W98" s="12">
        <f t="shared" si="20"/>
        <v>0</v>
      </c>
      <c r="X98" s="12">
        <f t="shared" si="21"/>
        <v>0</v>
      </c>
      <c r="Y98" s="12">
        <f t="shared" si="22"/>
        <v>0</v>
      </c>
    </row>
    <row r="99" spans="1:25" ht="20.100000000000001" customHeight="1">
      <c r="B99" s="23" t="s">
        <v>21</v>
      </c>
      <c r="C99" s="22">
        <f t="shared" si="24"/>
        <v>82</v>
      </c>
      <c r="D99" s="12"/>
      <c r="E99" s="12"/>
      <c r="F99" s="12"/>
      <c r="G99" s="12"/>
      <c r="H99" s="12"/>
      <c r="I99" s="12"/>
      <c r="T99" s="12">
        <f t="shared" si="17"/>
        <v>0</v>
      </c>
      <c r="U99" s="12">
        <f t="shared" si="18"/>
        <v>0</v>
      </c>
      <c r="V99" s="12">
        <f t="shared" si="19"/>
        <v>0</v>
      </c>
      <c r="W99" s="12">
        <f t="shared" si="20"/>
        <v>0</v>
      </c>
      <c r="X99" s="12">
        <f t="shared" si="21"/>
        <v>0</v>
      </c>
      <c r="Y99" s="12">
        <f t="shared" si="22"/>
        <v>0</v>
      </c>
    </row>
    <row r="100" spans="1:25" ht="20.100000000000001" customHeight="1">
      <c r="B100" s="23" t="s">
        <v>21</v>
      </c>
      <c r="C100" s="22">
        <f t="shared" si="24"/>
        <v>83</v>
      </c>
      <c r="D100" s="12"/>
      <c r="E100" s="12"/>
      <c r="F100" s="12"/>
      <c r="G100" s="12"/>
      <c r="H100" s="12"/>
      <c r="I100" s="12"/>
      <c r="T100" s="12">
        <f t="shared" si="17"/>
        <v>0</v>
      </c>
      <c r="U100" s="12">
        <f t="shared" si="18"/>
        <v>0</v>
      </c>
      <c r="V100" s="12">
        <f t="shared" si="19"/>
        <v>0</v>
      </c>
      <c r="W100" s="12">
        <f t="shared" si="20"/>
        <v>0</v>
      </c>
      <c r="X100" s="12">
        <f t="shared" si="21"/>
        <v>0</v>
      </c>
      <c r="Y100" s="12">
        <f t="shared" si="22"/>
        <v>0</v>
      </c>
    </row>
    <row r="101" spans="1:25" ht="20.100000000000001" customHeight="1">
      <c r="B101"/>
      <c r="C101"/>
      <c r="D101" s="12"/>
      <c r="E101" s="12"/>
      <c r="F101" s="12"/>
      <c r="G101" s="12"/>
      <c r="H101" s="12"/>
      <c r="I101" s="12"/>
      <c r="J101"/>
      <c r="K101"/>
      <c r="L101"/>
      <c r="M101"/>
    </row>
    <row r="102" spans="1:25">
      <c r="A102"/>
      <c r="B102"/>
      <c r="C102"/>
      <c r="D102" s="12"/>
      <c r="E102" s="12"/>
      <c r="F102" s="12"/>
      <c r="G102" s="42"/>
      <c r="H102" s="42"/>
      <c r="I102" s="42"/>
      <c r="J102"/>
      <c r="K102"/>
      <c r="L102"/>
      <c r="M102"/>
      <c r="N102"/>
    </row>
    <row r="103" spans="1:25">
      <c r="D103" s="12"/>
      <c r="E103" s="12"/>
      <c r="F103" s="12"/>
      <c r="G103" s="42"/>
      <c r="H103" s="42"/>
      <c r="I103" s="42"/>
    </row>
    <row r="104" spans="1:25">
      <c r="D104" s="12"/>
      <c r="E104" s="12"/>
      <c r="F104" s="12"/>
      <c r="G104" s="42"/>
      <c r="H104" s="42"/>
      <c r="I104" s="42"/>
      <c r="M104" s="1">
        <f>5.55/22</f>
        <v>0.25227272727272726</v>
      </c>
    </row>
    <row r="105" spans="1:25">
      <c r="D105" s="12"/>
      <c r="E105" s="12"/>
      <c r="F105" s="12"/>
      <c r="G105" s="42"/>
      <c r="H105" s="42"/>
      <c r="I105" s="42"/>
    </row>
    <row r="106" spans="1:25">
      <c r="D106" s="12"/>
      <c r="E106" s="12"/>
      <c r="F106" s="12"/>
      <c r="G106" s="42"/>
      <c r="H106" s="42"/>
      <c r="I106" s="42"/>
    </row>
    <row r="107" spans="1:25">
      <c r="D107" s="12"/>
      <c r="E107" s="12"/>
      <c r="F107" s="12"/>
      <c r="G107" s="42"/>
      <c r="H107" s="42"/>
      <c r="I107" s="42"/>
    </row>
    <row r="108" spans="1:25">
      <c r="D108" s="12"/>
      <c r="E108" s="12"/>
      <c r="F108" s="12"/>
      <c r="G108" s="42"/>
      <c r="H108" s="42"/>
      <c r="I108" s="42"/>
    </row>
    <row r="109" spans="1:25">
      <c r="D109" s="12"/>
      <c r="E109" s="12"/>
      <c r="F109" s="12"/>
      <c r="G109" s="42"/>
      <c r="H109" s="42"/>
      <c r="I109" s="42"/>
    </row>
    <row r="110" spans="1:25">
      <c r="D110" s="12"/>
      <c r="E110" s="12"/>
      <c r="F110" s="12"/>
      <c r="G110" s="42"/>
      <c r="H110" s="42"/>
      <c r="I110" s="42"/>
    </row>
    <row r="111" spans="1:25">
      <c r="D111" s="12"/>
      <c r="E111" s="12"/>
      <c r="F111" s="12"/>
      <c r="G111" s="42"/>
      <c r="H111" s="42"/>
      <c r="I111" s="42"/>
    </row>
    <row r="112" spans="1:25">
      <c r="D112" s="12"/>
      <c r="E112" s="12"/>
      <c r="F112" s="12"/>
      <c r="G112" s="42"/>
      <c r="H112" s="42"/>
      <c r="I112" s="42"/>
    </row>
    <row r="113" spans="4:9">
      <c r="D113" s="12"/>
      <c r="E113" s="12"/>
      <c r="F113" s="12"/>
      <c r="G113" s="42"/>
      <c r="H113" s="42"/>
      <c r="I113" s="42"/>
    </row>
    <row r="114" spans="4:9">
      <c r="D114" s="12"/>
      <c r="E114" s="12"/>
      <c r="F114" s="12"/>
      <c r="G114" s="42"/>
      <c r="H114" s="42"/>
      <c r="I114" s="42"/>
    </row>
    <row r="115" spans="4:9">
      <c r="D115" s="12"/>
      <c r="E115" s="12"/>
      <c r="F115" s="12"/>
      <c r="G115" s="42"/>
      <c r="H115" s="42"/>
      <c r="I115" s="42"/>
    </row>
    <row r="116" spans="4:9">
      <c r="D116" s="12"/>
      <c r="E116" s="12"/>
      <c r="F116" s="12"/>
      <c r="G116" s="42"/>
      <c r="H116" s="42"/>
      <c r="I116" s="42"/>
    </row>
    <row r="117" spans="4:9">
      <c r="D117" s="12"/>
      <c r="E117" s="12"/>
      <c r="F117" s="12"/>
      <c r="G117" s="42"/>
      <c r="H117" s="42"/>
      <c r="I117" s="42"/>
    </row>
    <row r="118" spans="4:9">
      <c r="D118" s="12"/>
      <c r="E118" s="12"/>
      <c r="F118" s="12"/>
      <c r="G118" s="42"/>
      <c r="H118" s="42"/>
      <c r="I118" s="42"/>
    </row>
    <row r="119" spans="4:9">
      <c r="D119" s="12"/>
      <c r="E119" s="12"/>
      <c r="F119" s="12"/>
      <c r="G119" s="42"/>
      <c r="H119" s="42"/>
      <c r="I119" s="42"/>
    </row>
    <row r="120" spans="4:9">
      <c r="D120" s="12"/>
      <c r="E120" s="12"/>
      <c r="F120" s="12"/>
      <c r="G120" s="42"/>
      <c r="H120" s="42"/>
      <c r="I120" s="42"/>
    </row>
    <row r="121" spans="4:9">
      <c r="D121" s="12"/>
      <c r="E121" s="12"/>
      <c r="F121" s="12"/>
      <c r="G121" s="42"/>
      <c r="H121" s="42"/>
      <c r="I121" s="42"/>
    </row>
    <row r="122" spans="4:9">
      <c r="D122" s="12"/>
      <c r="E122" s="12"/>
      <c r="F122" s="12"/>
      <c r="G122" s="42"/>
      <c r="H122" s="42"/>
      <c r="I122" s="42"/>
    </row>
    <row r="123" spans="4:9">
      <c r="D123" s="12"/>
      <c r="E123" s="12"/>
      <c r="F123" s="12"/>
      <c r="G123" s="42"/>
      <c r="H123" s="42"/>
      <c r="I123" s="42"/>
    </row>
    <row r="124" spans="4:9">
      <c r="D124" s="12"/>
      <c r="E124" s="12"/>
      <c r="F124" s="12"/>
      <c r="G124" s="42"/>
      <c r="H124" s="42"/>
      <c r="I124" s="42"/>
    </row>
    <row r="125" spans="4:9">
      <c r="D125" s="12"/>
      <c r="E125" s="12"/>
      <c r="F125" s="12"/>
      <c r="G125" s="42"/>
      <c r="H125" s="42"/>
      <c r="I125" s="42"/>
    </row>
    <row r="126" spans="4:9">
      <c r="D126" s="12"/>
      <c r="E126" s="12"/>
      <c r="F126" s="12"/>
      <c r="G126" s="42"/>
      <c r="H126" s="42"/>
      <c r="I126" s="42"/>
    </row>
    <row r="127" spans="4:9">
      <c r="D127" s="12"/>
      <c r="E127" s="12"/>
      <c r="F127" s="12"/>
      <c r="G127" s="42"/>
      <c r="H127" s="42"/>
      <c r="I127" s="42"/>
    </row>
    <row r="128" spans="4:9">
      <c r="D128" s="12"/>
      <c r="E128" s="12"/>
      <c r="F128" s="12"/>
      <c r="G128" s="42"/>
      <c r="H128" s="42"/>
      <c r="I128" s="42"/>
    </row>
  </sheetData>
  <mergeCells count="6">
    <mergeCell ref="A1:I1"/>
    <mergeCell ref="A2:I2"/>
    <mergeCell ref="D13:F13"/>
    <mergeCell ref="G13:I13"/>
    <mergeCell ref="D12:I12"/>
    <mergeCell ref="G8:I8"/>
  </mergeCells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Strona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F34"/>
  <sheetViews>
    <sheetView tabSelected="1" topLeftCell="A19" zoomScale="80" zoomScaleNormal="80" workbookViewId="0">
      <selection activeCell="V39" sqref="V39"/>
    </sheetView>
  </sheetViews>
  <sheetFormatPr defaultRowHeight="12.75"/>
  <cols>
    <col min="1" max="2" width="9.140625" style="28"/>
    <col min="3" max="18" width="6.7109375" style="28" customWidth="1"/>
    <col min="19" max="23" width="8.7109375" style="28" customWidth="1"/>
    <col min="24" max="16384" width="9.140625" style="28"/>
  </cols>
  <sheetData>
    <row r="1" spans="1:58" ht="18.75">
      <c r="A1" s="41" t="s">
        <v>34</v>
      </c>
      <c r="D1" s="29" t="s">
        <v>36</v>
      </c>
    </row>
    <row r="2" spans="1:58" ht="15.75" customHeight="1">
      <c r="C2" s="29"/>
    </row>
    <row r="3" spans="1:58" s="30" customFormat="1" ht="24" customHeight="1">
      <c r="D3" s="31">
        <v>1989</v>
      </c>
      <c r="E3" s="31">
        <v>1990</v>
      </c>
      <c r="F3" s="31">
        <v>1991</v>
      </c>
      <c r="G3" s="31">
        <v>1992</v>
      </c>
      <c r="H3" s="31">
        <v>1993</v>
      </c>
      <c r="I3" s="31">
        <v>1994</v>
      </c>
      <c r="J3" s="31">
        <v>1995</v>
      </c>
      <c r="K3" s="31">
        <v>1996</v>
      </c>
      <c r="L3" s="31">
        <v>1997</v>
      </c>
      <c r="M3" s="31">
        <v>1998</v>
      </c>
      <c r="N3" s="31">
        <v>1999</v>
      </c>
      <c r="O3" s="31">
        <v>2000</v>
      </c>
      <c r="P3" s="31">
        <v>2001</v>
      </c>
      <c r="Q3" s="31">
        <v>2002</v>
      </c>
      <c r="R3" s="31">
        <v>2003</v>
      </c>
      <c r="S3" s="31">
        <v>2004</v>
      </c>
      <c r="T3" s="31">
        <v>2005</v>
      </c>
      <c r="U3" s="31">
        <v>2006</v>
      </c>
      <c r="V3" s="31">
        <v>2007</v>
      </c>
      <c r="W3" s="31">
        <v>2008</v>
      </c>
      <c r="X3" s="31">
        <v>2009</v>
      </c>
      <c r="Y3" s="31">
        <v>2010</v>
      </c>
      <c r="Z3" s="31">
        <v>2011</v>
      </c>
      <c r="AA3" s="31">
        <v>2012</v>
      </c>
      <c r="AB3" s="31">
        <v>2013</v>
      </c>
      <c r="AC3" s="32"/>
      <c r="AD3" s="32"/>
      <c r="AH3" s="46">
        <v>1989</v>
      </c>
      <c r="AI3" s="46">
        <v>1990</v>
      </c>
      <c r="AJ3" s="31">
        <v>1991</v>
      </c>
      <c r="AK3" s="31">
        <v>1992</v>
      </c>
      <c r="AL3" s="31">
        <v>1993</v>
      </c>
      <c r="AM3" s="31">
        <v>1994</v>
      </c>
      <c r="AN3" s="31">
        <v>1995</v>
      </c>
      <c r="AO3" s="31">
        <v>1996</v>
      </c>
      <c r="AP3" s="31">
        <v>1997</v>
      </c>
      <c r="AQ3" s="31">
        <v>1998</v>
      </c>
      <c r="AR3" s="31">
        <v>1999</v>
      </c>
      <c r="AS3" s="31">
        <v>2000</v>
      </c>
      <c r="AT3" s="31">
        <v>2001</v>
      </c>
      <c r="AU3" s="31">
        <v>2002</v>
      </c>
      <c r="AV3" s="31">
        <v>2003</v>
      </c>
      <c r="AW3" s="31">
        <v>2004</v>
      </c>
      <c r="AX3" s="31">
        <v>2005</v>
      </c>
      <c r="AY3" s="31">
        <v>2006</v>
      </c>
      <c r="AZ3" s="31">
        <v>2007</v>
      </c>
      <c r="BA3" s="31">
        <v>2008</v>
      </c>
      <c r="BB3" s="31">
        <v>2009</v>
      </c>
      <c r="BC3" s="31">
        <v>2010</v>
      </c>
      <c r="BD3" s="31">
        <v>2011</v>
      </c>
      <c r="BE3" s="31">
        <v>2012</v>
      </c>
      <c r="BF3" s="31">
        <v>2013</v>
      </c>
    </row>
    <row r="4" spans="1:58" s="38" customFormat="1" ht="18.95" customHeight="1">
      <c r="A4" s="33" t="s">
        <v>30</v>
      </c>
      <c r="B4" s="34"/>
      <c r="C4" s="34"/>
      <c r="D4" s="35"/>
      <c r="E4" s="36">
        <v>-11.6</v>
      </c>
      <c r="F4" s="36">
        <f>-7.6</f>
        <v>-7.6</v>
      </c>
      <c r="G4" s="36">
        <v>2.6</v>
      </c>
      <c r="H4" s="36">
        <v>3.8</v>
      </c>
      <c r="I4" s="36">
        <v>5.2</v>
      </c>
      <c r="J4" s="36">
        <v>7</v>
      </c>
      <c r="K4" s="36">
        <v>6</v>
      </c>
      <c r="L4" s="36">
        <v>6.8</v>
      </c>
      <c r="M4" s="36">
        <v>4.8</v>
      </c>
      <c r="N4" s="36">
        <v>4.0999999999999996</v>
      </c>
      <c r="O4" s="36">
        <v>4</v>
      </c>
      <c r="P4" s="36">
        <v>1</v>
      </c>
      <c r="Q4" s="36">
        <v>1.4</v>
      </c>
      <c r="R4" s="36">
        <v>3.8</v>
      </c>
      <c r="S4" s="36">
        <v>5.3</v>
      </c>
      <c r="T4" s="36">
        <v>3.6</v>
      </c>
      <c r="U4" s="36">
        <v>6.2</v>
      </c>
      <c r="V4" s="36">
        <v>6.8</v>
      </c>
      <c r="W4" s="36">
        <v>5.0999999999999996</v>
      </c>
      <c r="X4" s="36">
        <v>1.6</v>
      </c>
      <c r="Y4" s="36">
        <v>3.9</v>
      </c>
      <c r="Z4" s="36">
        <v>4.5</v>
      </c>
      <c r="AA4" s="36">
        <v>2</v>
      </c>
      <c r="AB4" s="37">
        <v>1.6</v>
      </c>
      <c r="AC4" s="37"/>
      <c r="AD4" s="37"/>
      <c r="AE4" s="33" t="s">
        <v>30</v>
      </c>
      <c r="AF4" s="34"/>
      <c r="AG4" s="34"/>
      <c r="AH4" s="47"/>
      <c r="AI4" s="48">
        <v>-11.6</v>
      </c>
      <c r="AJ4" s="36">
        <f>-7.6</f>
        <v>-7.6</v>
      </c>
      <c r="AK4" s="36">
        <v>2.6</v>
      </c>
      <c r="AL4" s="36">
        <v>3.8</v>
      </c>
      <c r="AM4" s="36">
        <v>5.2</v>
      </c>
      <c r="AN4" s="36">
        <v>7</v>
      </c>
      <c r="AO4" s="36">
        <v>6</v>
      </c>
      <c r="AP4" s="36">
        <v>6.8</v>
      </c>
      <c r="AQ4" s="36">
        <v>4.8</v>
      </c>
      <c r="AR4" s="36">
        <v>4.0999999999999996</v>
      </c>
      <c r="AS4" s="36">
        <v>4</v>
      </c>
      <c r="AT4" s="36">
        <v>1</v>
      </c>
      <c r="AU4" s="36">
        <v>1.4</v>
      </c>
      <c r="AV4" s="36">
        <v>3.8</v>
      </c>
      <c r="AW4" s="36">
        <v>5.3</v>
      </c>
      <c r="AX4" s="36">
        <v>3.6</v>
      </c>
      <c r="AY4" s="36">
        <v>6.2</v>
      </c>
      <c r="AZ4" s="36">
        <v>6.8</v>
      </c>
      <c r="BA4" s="36">
        <v>5.0999999999999996</v>
      </c>
      <c r="BB4" s="36">
        <v>1.6</v>
      </c>
      <c r="BC4" s="36">
        <v>3.9</v>
      </c>
      <c r="BD4" s="36">
        <v>4.5</v>
      </c>
      <c r="BE4" s="36">
        <v>2</v>
      </c>
      <c r="BF4" s="37">
        <v>1.6</v>
      </c>
    </row>
    <row r="5" spans="1:58" s="38" customFormat="1" ht="18.95" customHeight="1">
      <c r="A5" s="33" t="s">
        <v>31</v>
      </c>
      <c r="B5" s="34"/>
      <c r="C5" s="34"/>
      <c r="D5" s="39">
        <v>100</v>
      </c>
      <c r="E5" s="39">
        <v>100</v>
      </c>
      <c r="F5" s="39">
        <v>100</v>
      </c>
      <c r="G5" s="39">
        <v>100</v>
      </c>
      <c r="H5" s="39">
        <v>100</v>
      </c>
      <c r="I5" s="39">
        <v>100</v>
      </c>
      <c r="J5" s="39">
        <v>100</v>
      </c>
      <c r="K5" s="39">
        <v>100</v>
      </c>
      <c r="L5" s="39">
        <v>100</v>
      </c>
      <c r="M5" s="39">
        <v>100</v>
      </c>
      <c r="N5" s="39">
        <v>100</v>
      </c>
      <c r="O5" s="39">
        <v>100</v>
      </c>
      <c r="P5" s="39">
        <v>100</v>
      </c>
      <c r="Q5" s="39">
        <v>100</v>
      </c>
      <c r="R5" s="39">
        <v>100</v>
      </c>
      <c r="S5" s="39">
        <v>100</v>
      </c>
      <c r="T5" s="39">
        <v>100</v>
      </c>
      <c r="U5" s="39">
        <v>100</v>
      </c>
      <c r="V5" s="39">
        <v>100</v>
      </c>
      <c r="W5" s="39">
        <v>100</v>
      </c>
      <c r="X5" s="39">
        <v>100</v>
      </c>
      <c r="Y5" s="39">
        <v>100</v>
      </c>
      <c r="Z5" s="39">
        <v>100</v>
      </c>
      <c r="AA5" s="39">
        <v>100</v>
      </c>
      <c r="AB5" s="39">
        <v>100</v>
      </c>
      <c r="AC5" s="39"/>
      <c r="AD5" s="39"/>
      <c r="AE5" s="33" t="s">
        <v>31</v>
      </c>
      <c r="AF5" s="34"/>
      <c r="AG5" s="34"/>
      <c r="AH5" s="49">
        <v>100</v>
      </c>
      <c r="AI5" s="49">
        <v>100</v>
      </c>
      <c r="AJ5" s="39">
        <v>100</v>
      </c>
      <c r="AK5" s="39">
        <v>100</v>
      </c>
      <c r="AL5" s="39">
        <v>100</v>
      </c>
      <c r="AM5" s="39">
        <v>100</v>
      </c>
      <c r="AN5" s="39">
        <v>100</v>
      </c>
      <c r="AO5" s="39">
        <v>100</v>
      </c>
      <c r="AP5" s="39">
        <v>100</v>
      </c>
      <c r="AQ5" s="39">
        <v>100</v>
      </c>
      <c r="AR5" s="39">
        <v>100</v>
      </c>
      <c r="AS5" s="39">
        <v>100</v>
      </c>
      <c r="AT5" s="39">
        <v>100</v>
      </c>
      <c r="AU5" s="39">
        <v>100</v>
      </c>
      <c r="AV5" s="39">
        <v>100</v>
      </c>
      <c r="AW5" s="39">
        <v>101</v>
      </c>
      <c r="AX5" s="39">
        <v>102</v>
      </c>
      <c r="AY5" s="39">
        <v>103</v>
      </c>
      <c r="AZ5" s="39">
        <v>104</v>
      </c>
      <c r="BA5" s="39">
        <v>105</v>
      </c>
      <c r="BB5" s="39">
        <v>106</v>
      </c>
      <c r="BC5" s="39">
        <v>107</v>
      </c>
      <c r="BD5" s="39">
        <v>108</v>
      </c>
      <c r="BE5" s="39">
        <v>109</v>
      </c>
      <c r="BF5" s="39">
        <v>110</v>
      </c>
    </row>
    <row r="6" spans="1:58" s="38" customFormat="1" ht="18.95" customHeight="1">
      <c r="A6" s="34" t="s">
        <v>32</v>
      </c>
      <c r="B6" s="34"/>
      <c r="C6" s="34"/>
      <c r="D6" s="40">
        <v>100</v>
      </c>
      <c r="E6" s="40">
        <f>100+E4</f>
        <v>88.4</v>
      </c>
      <c r="F6" s="40">
        <f>100+F4</f>
        <v>92.4</v>
      </c>
      <c r="G6" s="40">
        <f t="shared" ref="G6:T6" si="0">100+G4</f>
        <v>102.6</v>
      </c>
      <c r="H6" s="40">
        <f t="shared" si="0"/>
        <v>103.8</v>
      </c>
      <c r="I6" s="40">
        <f t="shared" si="0"/>
        <v>105.2</v>
      </c>
      <c r="J6" s="40">
        <f t="shared" si="0"/>
        <v>107</v>
      </c>
      <c r="K6" s="40">
        <f t="shared" si="0"/>
        <v>106</v>
      </c>
      <c r="L6" s="40">
        <f t="shared" si="0"/>
        <v>106.8</v>
      </c>
      <c r="M6" s="40">
        <f t="shared" si="0"/>
        <v>104.8</v>
      </c>
      <c r="N6" s="40">
        <f t="shared" si="0"/>
        <v>104.1</v>
      </c>
      <c r="O6" s="40">
        <f t="shared" si="0"/>
        <v>104</v>
      </c>
      <c r="P6" s="40">
        <f t="shared" si="0"/>
        <v>101</v>
      </c>
      <c r="Q6" s="40">
        <f t="shared" si="0"/>
        <v>101.4</v>
      </c>
      <c r="R6" s="40">
        <f t="shared" si="0"/>
        <v>103.8</v>
      </c>
      <c r="S6" s="40">
        <f t="shared" si="0"/>
        <v>105.3</v>
      </c>
      <c r="T6" s="40">
        <f t="shared" si="0"/>
        <v>103.6</v>
      </c>
      <c r="U6" s="40">
        <f t="shared" ref="U6:AA6" si="1">100+U4</f>
        <v>106.2</v>
      </c>
      <c r="V6" s="40">
        <f t="shared" si="1"/>
        <v>106.8</v>
      </c>
      <c r="W6" s="40">
        <f t="shared" si="1"/>
        <v>105.1</v>
      </c>
      <c r="X6" s="40">
        <f t="shared" si="1"/>
        <v>101.6</v>
      </c>
      <c r="Y6" s="40">
        <f t="shared" si="1"/>
        <v>103.9</v>
      </c>
      <c r="Z6" s="40">
        <f t="shared" si="1"/>
        <v>104.5</v>
      </c>
      <c r="AA6" s="40">
        <f t="shared" si="1"/>
        <v>102</v>
      </c>
      <c r="AB6" s="40">
        <f t="shared" ref="AB6" si="2">100+AB4</f>
        <v>101.6</v>
      </c>
      <c r="AC6" s="40"/>
      <c r="AD6" s="40"/>
      <c r="AE6" s="34" t="s">
        <v>32</v>
      </c>
      <c r="AF6" s="34"/>
      <c r="AG6" s="34"/>
      <c r="AH6" s="50">
        <v>100</v>
      </c>
      <c r="AI6" s="50">
        <f t="shared" ref="AI6:AV6" si="3">100+AI4</f>
        <v>88.4</v>
      </c>
      <c r="AJ6" s="40">
        <v>100</v>
      </c>
      <c r="AK6" s="40">
        <f t="shared" si="3"/>
        <v>102.6</v>
      </c>
      <c r="AL6" s="40">
        <f t="shared" si="3"/>
        <v>103.8</v>
      </c>
      <c r="AM6" s="40">
        <f t="shared" si="3"/>
        <v>105.2</v>
      </c>
      <c r="AN6" s="40">
        <f t="shared" si="3"/>
        <v>107</v>
      </c>
      <c r="AO6" s="40">
        <f t="shared" si="3"/>
        <v>106</v>
      </c>
      <c r="AP6" s="40">
        <f t="shared" si="3"/>
        <v>106.8</v>
      </c>
      <c r="AQ6" s="40">
        <f t="shared" si="3"/>
        <v>104.8</v>
      </c>
      <c r="AR6" s="40">
        <f t="shared" si="3"/>
        <v>104.1</v>
      </c>
      <c r="AS6" s="40">
        <f t="shared" si="3"/>
        <v>104</v>
      </c>
      <c r="AT6" s="40">
        <f t="shared" si="3"/>
        <v>101</v>
      </c>
      <c r="AU6" s="40">
        <f t="shared" si="3"/>
        <v>101.4</v>
      </c>
      <c r="AV6" s="40">
        <f t="shared" si="3"/>
        <v>103.8</v>
      </c>
      <c r="AW6" s="40">
        <f t="shared" ref="AW6:BF6" si="4">100+AW4</f>
        <v>105.3</v>
      </c>
      <c r="AX6" s="40">
        <f t="shared" si="4"/>
        <v>103.6</v>
      </c>
      <c r="AY6" s="40">
        <f t="shared" si="4"/>
        <v>106.2</v>
      </c>
      <c r="AZ6" s="40">
        <f t="shared" si="4"/>
        <v>106.8</v>
      </c>
      <c r="BA6" s="40">
        <f t="shared" si="4"/>
        <v>105.1</v>
      </c>
      <c r="BB6" s="40">
        <f t="shared" si="4"/>
        <v>101.6</v>
      </c>
      <c r="BC6" s="40">
        <f t="shared" si="4"/>
        <v>103.9</v>
      </c>
      <c r="BD6" s="40">
        <f t="shared" si="4"/>
        <v>104.5</v>
      </c>
      <c r="BE6" s="40">
        <f t="shared" si="4"/>
        <v>102</v>
      </c>
      <c r="BF6" s="40">
        <f t="shared" si="4"/>
        <v>101.6</v>
      </c>
    </row>
    <row r="7" spans="1:58" s="38" customFormat="1" ht="18.95" customHeight="1">
      <c r="A7" s="34" t="s">
        <v>33</v>
      </c>
      <c r="B7" s="34"/>
      <c r="C7" s="34"/>
      <c r="D7" s="40">
        <v>100</v>
      </c>
      <c r="E7" s="40">
        <f>(D7*E6)/100</f>
        <v>88.4</v>
      </c>
      <c r="F7" s="40">
        <v>100</v>
      </c>
      <c r="G7" s="40">
        <f t="shared" ref="G7:T7" si="5">(F7*G6)/100</f>
        <v>102.6</v>
      </c>
      <c r="H7" s="40">
        <f>(G7*H6)/100</f>
        <v>106.49879999999999</v>
      </c>
      <c r="I7" s="40">
        <f>(H7*I6)/100</f>
        <v>112.0367376</v>
      </c>
      <c r="J7" s="40">
        <f t="shared" si="5"/>
        <v>119.879309232</v>
      </c>
      <c r="K7" s="40">
        <f>(J7*K6)/100</f>
        <v>127.07206778591998</v>
      </c>
      <c r="L7" s="40">
        <f t="shared" si="5"/>
        <v>135.71296839536254</v>
      </c>
      <c r="M7" s="40">
        <f t="shared" si="5"/>
        <v>142.22719087833994</v>
      </c>
      <c r="N7" s="40">
        <f t="shared" si="5"/>
        <v>148.05850570435186</v>
      </c>
      <c r="O7" s="40">
        <f t="shared" si="5"/>
        <v>153.98084593252594</v>
      </c>
      <c r="P7" s="40">
        <f t="shared" si="5"/>
        <v>155.5206543918512</v>
      </c>
      <c r="Q7" s="40">
        <f t="shared" si="5"/>
        <v>157.69794355333713</v>
      </c>
      <c r="R7" s="40">
        <f t="shared" si="5"/>
        <v>163.69046540836393</v>
      </c>
      <c r="S7" s="40">
        <f t="shared" si="5"/>
        <v>172.36606007500723</v>
      </c>
      <c r="T7" s="40">
        <f t="shared" si="5"/>
        <v>178.57123823770746</v>
      </c>
      <c r="U7" s="40">
        <f t="shared" ref="U7:AB7" si="6">(T7*U6)/100</f>
        <v>189.64265500844533</v>
      </c>
      <c r="V7" s="40">
        <f t="shared" si="6"/>
        <v>202.53835554901963</v>
      </c>
      <c r="W7" s="40">
        <f t="shared" si="6"/>
        <v>212.86781168201961</v>
      </c>
      <c r="X7" s="40">
        <f t="shared" si="6"/>
        <v>216.2736966689319</v>
      </c>
      <c r="Y7" s="40">
        <f t="shared" si="6"/>
        <v>224.70837083902023</v>
      </c>
      <c r="Z7" s="40">
        <f t="shared" si="6"/>
        <v>234.82024752677614</v>
      </c>
      <c r="AA7" s="40">
        <f t="shared" si="6"/>
        <v>239.51665247731165</v>
      </c>
      <c r="AB7" s="40">
        <f t="shared" si="6"/>
        <v>243.34891891694863</v>
      </c>
      <c r="AC7" s="40"/>
      <c r="AD7" s="40"/>
      <c r="AE7" s="34" t="s">
        <v>35</v>
      </c>
      <c r="AF7" s="34"/>
      <c r="AG7" s="34"/>
      <c r="AH7" s="50">
        <v>100</v>
      </c>
      <c r="AI7" s="50">
        <f>(AH7*AI6)/100</f>
        <v>88.4</v>
      </c>
      <c r="AJ7" s="40">
        <v>100</v>
      </c>
      <c r="AK7" s="40">
        <f t="shared" ref="AK7:AV7" si="7">(AJ7*AK6)/100</f>
        <v>102.6</v>
      </c>
      <c r="AL7" s="40">
        <f t="shared" si="7"/>
        <v>106.49879999999999</v>
      </c>
      <c r="AM7" s="40">
        <f t="shared" si="7"/>
        <v>112.0367376</v>
      </c>
      <c r="AN7" s="40">
        <f t="shared" si="7"/>
        <v>119.879309232</v>
      </c>
      <c r="AO7" s="40">
        <f t="shared" si="7"/>
        <v>127.07206778591998</v>
      </c>
      <c r="AP7" s="40">
        <f t="shared" si="7"/>
        <v>135.71296839536254</v>
      </c>
      <c r="AQ7" s="40">
        <f t="shared" si="7"/>
        <v>142.22719087833994</v>
      </c>
      <c r="AR7" s="40">
        <f t="shared" si="7"/>
        <v>148.05850570435186</v>
      </c>
      <c r="AS7" s="40">
        <f t="shared" si="7"/>
        <v>153.98084593252594</v>
      </c>
      <c r="AT7" s="40">
        <f t="shared" si="7"/>
        <v>155.5206543918512</v>
      </c>
      <c r="AU7" s="40">
        <f t="shared" si="7"/>
        <v>157.69794355333713</v>
      </c>
      <c r="AV7" s="40">
        <f t="shared" si="7"/>
        <v>163.69046540836393</v>
      </c>
      <c r="AW7" s="40">
        <f t="shared" ref="AW7" si="8">(AV7*AW6)/100</f>
        <v>172.36606007500723</v>
      </c>
      <c r="AX7" s="40">
        <f t="shared" ref="AX7" si="9">(AW7*AX6)/100</f>
        <v>178.57123823770746</v>
      </c>
      <c r="AY7" s="40">
        <f t="shared" ref="AY7" si="10">(AX7*AY6)/100</f>
        <v>189.64265500844533</v>
      </c>
      <c r="AZ7" s="40">
        <f t="shared" ref="AZ7" si="11">(AY7*AZ6)/100</f>
        <v>202.53835554901963</v>
      </c>
      <c r="BA7" s="40">
        <f t="shared" ref="BA7" si="12">(AZ7*BA6)/100</f>
        <v>212.86781168201961</v>
      </c>
      <c r="BB7" s="40">
        <f t="shared" ref="BB7" si="13">(BA7*BB6)/100</f>
        <v>216.2736966689319</v>
      </c>
      <c r="BC7" s="40">
        <f t="shared" ref="BC7" si="14">(BB7*BC6)/100</f>
        <v>224.70837083902023</v>
      </c>
      <c r="BD7" s="40">
        <f t="shared" ref="BD7" si="15">(BC7*BD6)/100</f>
        <v>234.82024752677614</v>
      </c>
      <c r="BE7" s="40">
        <f t="shared" ref="BE7" si="16">(BD7*BE6)/100</f>
        <v>239.51665247731165</v>
      </c>
      <c r="BF7" s="40">
        <f t="shared" ref="BF7" si="17">(BE7*BF6)/100</f>
        <v>243.34891891694863</v>
      </c>
    </row>
    <row r="8" spans="1:58">
      <c r="H8"/>
      <c r="I8"/>
      <c r="J8"/>
      <c r="K8"/>
      <c r="L8"/>
      <c r="M8"/>
      <c r="N8"/>
      <c r="O8"/>
      <c r="P8"/>
      <c r="Q8"/>
    </row>
    <row r="9" spans="1:58">
      <c r="R9"/>
      <c r="S9"/>
      <c r="T9"/>
      <c r="U9"/>
      <c r="V9"/>
      <c r="W9"/>
      <c r="X9"/>
      <c r="Y9"/>
      <c r="Z9"/>
      <c r="AA9"/>
      <c r="AB9"/>
      <c r="AC9"/>
      <c r="AD9"/>
    </row>
    <row r="10" spans="1:58"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58">
      <c r="R11"/>
      <c r="S11"/>
      <c r="T11"/>
      <c r="U11"/>
      <c r="V11"/>
      <c r="W11"/>
      <c r="X11"/>
      <c r="Y11"/>
      <c r="Z11"/>
      <c r="AA11"/>
      <c r="AB11"/>
      <c r="AC11"/>
      <c r="AD11"/>
    </row>
    <row r="15" spans="1:58"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8"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20:50"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20:50"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20:50"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20:50"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20:50"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20:50"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20:50"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20:50"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20:50"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20:50"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20:50"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20:50"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34" spans="4:4" ht="18.75">
      <c r="D34" s="29" t="s">
        <v>36</v>
      </c>
    </row>
  </sheetData>
  <phoneticPr fontId="2" type="noConversion"/>
  <pageMargins left="0.75" right="0.75" top="1" bottom="1" header="0.5" footer="0.5"/>
  <pageSetup paperSize="0" orientation="portrait" horizontalDpi="0" verticalDpi="0" copies="0"/>
  <headerFooter alignWithMargins="0">
    <oddHeader>&amp;A</oddHeader>
    <oddFooter>Strona &amp;P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Model mnożnika-akceleratora</vt:lpstr>
      <vt:lpstr>Dane GUS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  <vt:lpstr>Arkusz14</vt:lpstr>
      <vt:lpstr>Arkusz15</vt:lpstr>
      <vt:lpstr>Arkusz16</vt:lpstr>
    </vt:vector>
  </TitlesOfParts>
  <Company>ibs pan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irena woroniecka</cp:lastModifiedBy>
  <cp:lastPrinted>1999-04-27T11:32:15Z</cp:lastPrinted>
  <dcterms:created xsi:type="dcterms:W3CDTF">1999-01-11T09:04:21Z</dcterms:created>
  <dcterms:modified xsi:type="dcterms:W3CDTF">2014-04-28T09:26:54Z</dcterms:modified>
</cp:coreProperties>
</file>