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vasanthv_microsoft_com/Documents/MS HCI/Fall 2023/ChatGPT-Personality/AIPersonality/Results/"/>
    </mc:Choice>
  </mc:AlternateContent>
  <xr:revisionPtr revIDLastSave="23" documentId="11_7A7E44E1FB39B3938F3303CCBCD179FAC75775BA" xr6:coauthVersionLast="47" xr6:coauthVersionMax="47" xr10:uidLastSave="{707F93FC-437C-4982-9FAB-AE6306020856}"/>
  <bookViews>
    <workbookView xWindow="-110" yWindow="-110" windowWidth="51420" windowHeight="21100" activeTab="2" xr2:uid="{00000000-000D-0000-FFFF-FFFF00000000}"/>
  </bookViews>
  <sheets>
    <sheet name="NewIPIP_ScoresDB" sheetId="1" r:id="rId1"/>
    <sheet name="Summary" sheetId="2" r:id="rId2"/>
    <sheet name="NewIPIP_Answers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<sst xmlns="http://schemas.openxmlformats.org/spreadsheetml/2006/main" count="1395" uniqueCount="80">
  <si>
    <t>Personality Traits</t>
  </si>
  <si>
    <t>Wed, Nov 01, 2023, 16:16</t>
  </si>
  <si>
    <t>Thu, Nov 02, 2023, 07:50</t>
  </si>
  <si>
    <t>Thu, Nov 02, 2023, 22:06</t>
  </si>
  <si>
    <t>Thu, Nov 02, 2023, 22:10</t>
  </si>
  <si>
    <t>Agreeableness</t>
  </si>
  <si>
    <t>Conscientiousness</t>
  </si>
  <si>
    <t>Emotional Stability</t>
  </si>
  <si>
    <t>Extraversion</t>
  </si>
  <si>
    <t>Intellect/Imagination</t>
  </si>
  <si>
    <t>Average</t>
  </si>
  <si>
    <t>Standard Deviation</t>
  </si>
  <si>
    <t>Range</t>
  </si>
  <si>
    <t>Variance</t>
  </si>
  <si>
    <t>CoV</t>
  </si>
  <si>
    <t>Interquartile Range</t>
  </si>
  <si>
    <t>Number</t>
  </si>
  <si>
    <t>Question</t>
  </si>
  <si>
    <t>Sunday, October 15, 2023</t>
  </si>
  <si>
    <t>Sunday, October 15, 20232</t>
  </si>
  <si>
    <t>Monday, October 16, 2023</t>
  </si>
  <si>
    <t>Tuesday, October 17, 2023</t>
  </si>
  <si>
    <t>Tuesday, October 17, 20233</t>
  </si>
  <si>
    <t>Wednesday, October 18, 2023</t>
  </si>
  <si>
    <t>Wednesday, October 18, 20234</t>
  </si>
  <si>
    <t>Thursday, October 19, 2023</t>
  </si>
  <si>
    <t>Feel little concern for others.</t>
  </si>
  <si>
    <t>very accurate</t>
  </si>
  <si>
    <t>very inaccurate</t>
  </si>
  <si>
    <t>Am interested in people.</t>
  </si>
  <si>
    <t>moderately accurate</t>
  </si>
  <si>
    <t>Insult people.</t>
  </si>
  <si>
    <t>Sympathize with others' feelings.</t>
  </si>
  <si>
    <t>Am not interested in other people's problems.</t>
  </si>
  <si>
    <t>Have a soft heart.</t>
  </si>
  <si>
    <t>Am not really interested in others.</t>
  </si>
  <si>
    <t>Take time out for others.</t>
  </si>
  <si>
    <t>moderately inaccurate</t>
  </si>
  <si>
    <t>Feel others' emotions.</t>
  </si>
  <si>
    <t>Make people feel at ease.</t>
  </si>
  <si>
    <t>Am always prepared.</t>
  </si>
  <si>
    <t>Leave my belongings around.</t>
  </si>
  <si>
    <t>Pay attention to details.</t>
  </si>
  <si>
    <t>Make a mess of things.</t>
  </si>
  <si>
    <t>Get chores done right away.</t>
  </si>
  <si>
    <t>Often forget to put things back in their proper place.</t>
  </si>
  <si>
    <t>Like order.</t>
  </si>
  <si>
    <t>Shirk my duties.</t>
  </si>
  <si>
    <t>Follow a schedule.</t>
  </si>
  <si>
    <t>Am exacting in my work.</t>
  </si>
  <si>
    <t>Get stressed out easily.</t>
  </si>
  <si>
    <t>Am relaxed most of the time.</t>
  </si>
  <si>
    <t>Worry about things.</t>
  </si>
  <si>
    <t>Seldom feel blue.</t>
  </si>
  <si>
    <t>Am easily disturbed.</t>
  </si>
  <si>
    <t>Get upset easily.</t>
  </si>
  <si>
    <t>Change my mood a lot.</t>
  </si>
  <si>
    <t>Have frequent mood swings.</t>
  </si>
  <si>
    <t>Get irritated easily.</t>
  </si>
  <si>
    <t>Often feel blue.</t>
  </si>
  <si>
    <t>Am the life of the party.</t>
  </si>
  <si>
    <t>Don't talk a lot.</t>
  </si>
  <si>
    <t>Feel comfortable around people.</t>
  </si>
  <si>
    <t>Keep in the background.</t>
  </si>
  <si>
    <t>Start conversations.</t>
  </si>
  <si>
    <t>Have little to say.</t>
  </si>
  <si>
    <t>Talk to a lot of different people at parties.</t>
  </si>
  <si>
    <t>Don't like to draw attention to myself.</t>
  </si>
  <si>
    <t>Don't mind being the center of attention.</t>
  </si>
  <si>
    <t>Am quiet around strangers.</t>
  </si>
  <si>
    <t>Have a rich vocabulary.</t>
  </si>
  <si>
    <t>Have difficulty understanding abstract ideas.</t>
  </si>
  <si>
    <t>Have a vivid imagination.</t>
  </si>
  <si>
    <t>Am not interested in abstract ideas.</t>
  </si>
  <si>
    <t>Have excellent ideas.</t>
  </si>
  <si>
    <t>Do not have a good imagination.</t>
  </si>
  <si>
    <t>Am quick to understand things.</t>
  </si>
  <si>
    <t>Use difficult words.</t>
  </si>
  <si>
    <t>Spend time reflecting on things.</t>
  </si>
  <si>
    <t>Am full of ideas.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</si>
</sst>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:mm:ss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164" fontId="2" fillId="0" borderId="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0" fillId="0" borderId="4" xfId="0" applyBorder="1"/>
    <xf numFmtId="2" fontId="0" fillId="0" borderId="1" xfId="0" applyNumberFormat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8" xfId="0" applyFill="1" applyBorder="1"/>
    <xf numFmtId="0" fontId="5" fillId="2" borderId="0" xfId="0" applyFont="1" applyFill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5" fillId="2" borderId="10" xfId="0" applyNumberFormat="1" applyFont="1" applyFill="1" applyBorder="1" applyAlignment="1">
      <alignment horizontal="left"/>
    </xf>
    <xf numFmtId="0" fontId="0" fillId="3" borderId="11" xfId="0" applyFill="1" applyBorder="1"/>
    <xf numFmtId="0" fontId="0" fillId="3" borderId="9" xfId="0" applyFill="1" applyBorder="1"/>
    <xf numFmtId="0" fontId="0" fillId="4" borderId="12" xfId="0" applyFill="1" applyBorder="1"/>
    <xf numFmtId="0" fontId="0" fillId="3" borderId="12" xfId="0" applyFill="1" applyBorder="1"/>
    <xf numFmtId="0" fontId="0" fillId="3" borderId="8" xfId="0" applyFill="1" applyBorder="1"/>
    <xf numFmtId="0" fontId="0" fillId="4" borderId="13" xfId="0" applyFill="1" applyBorder="1"/>
    <xf numFmtId="0" fontId="0" fillId="3" borderId="13" xfId="0" applyFill="1" applyBorder="1"/>
    <xf numFmtId="164" fontId="5" fillId="2" borderId="14" xfId="0" applyNumberFormat="1" applyFont="1" applyFill="1" applyBorder="1" applyAlignment="1">
      <alignment horizontal="left"/>
    </xf>
    <xf numFmtId="165" fontId="0" fillId="0" borderId="0" xfId="0" applyNumberFormat="1"/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Times New Roman"/>
        <family val="1"/>
      </font>
      <numFmt numFmtId="164" formatCode="[$-F800]dddd\,\ mmmm\ dd\,\ yyyy"/>
      <fill>
        <patternFill patternType="solid">
          <fgColor theme="4"/>
          <bgColor theme="4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1.22614321367831E-2"/>
          <c:y val="0.1154854074692012"/>
          <c:w val="0.97120360726182209"/>
          <c:h val="0.85442683842559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NewIPIP_ScoresDB!$A$2</c:f>
              <c:strCache>
                <c:ptCount val="1"/>
                <c:pt idx="0">
                  <c:v>Agreeableness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NewIPIP_ScoresDB!$B$1:$AB$1</c:f>
              <c:strCache>
                <c:ptCount val="27"/>
                <c:pt idx="0">
                  <c:v>Sunday, October 15, 2023</c:v>
                </c:pt>
                <c:pt idx="1">
                  <c:v>Sunday, October 15, 2023</c:v>
                </c:pt>
                <c:pt idx="2">
                  <c:v>Monday, October 16, 2023</c:v>
                </c:pt>
                <c:pt idx="3">
                  <c:v>Tuesday, October 17, 2023</c:v>
                </c:pt>
                <c:pt idx="4">
                  <c:v>Tuesday, October 17, 2023</c:v>
                </c:pt>
                <c:pt idx="5">
                  <c:v>Wednesday, October 18, 2023</c:v>
                </c:pt>
                <c:pt idx="6">
                  <c:v>Wednesday, October 18, 2023</c:v>
                </c:pt>
                <c:pt idx="7">
                  <c:v>Thursday, October 19, 2023</c:v>
                </c:pt>
                <c:pt idx="8">
                  <c:v>Friday, October 20, 2023</c:v>
                </c:pt>
                <c:pt idx="9">
                  <c:v>Saturday, October 21, 2023</c:v>
                </c:pt>
                <c:pt idx="10">
                  <c:v>Sunday, October 22, 2023</c:v>
                </c:pt>
                <c:pt idx="11">
                  <c:v>Monday, October 23, 2023</c:v>
                </c:pt>
                <c:pt idx="12">
                  <c:v>Tuesday, October 24, 2023</c:v>
                </c:pt>
                <c:pt idx="13">
                  <c:v>Wednesday, October 25, 2023</c:v>
                </c:pt>
                <c:pt idx="14">
                  <c:v>Thursday, October 26, 2023</c:v>
                </c:pt>
                <c:pt idx="15">
                  <c:v>Friday, October 27, 2023</c:v>
                </c:pt>
                <c:pt idx="16">
                  <c:v>Friday, October 27, 2023</c:v>
                </c:pt>
                <c:pt idx="17">
                  <c:v>Sunday, October 29, 2023</c:v>
                </c:pt>
                <c:pt idx="18">
                  <c:v>Monday, October 30, 2023</c:v>
                </c:pt>
                <c:pt idx="19">
                  <c:v>Monday, October 30, 2023</c:v>
                </c:pt>
                <c:pt idx="20">
                  <c:v>Monday, October 30, 2023</c:v>
                </c:pt>
                <c:pt idx="21">
                  <c:v>Tuesday, October 31, 2023</c:v>
                </c:pt>
                <c:pt idx="22">
                  <c:v>Tuesday, October 31, 2023</c:v>
                </c:pt>
                <c:pt idx="23">
                  <c:v>Tuesday, October 31, 2023</c:v>
                </c:pt>
                <c:pt idx="24">
                  <c:v>Tuesday, October 31, 2023</c:v>
                </c:pt>
                <c:pt idx="25">
                  <c:v>Wednesday, November 1, 2023</c:v>
                </c:pt>
                <c:pt idx="26">
                  <c:v>Wed, Nov 01, 2023, 16:16</c:v>
                </c:pt>
              </c:strCache>
            </c:strRef>
          </c:xVal>
          <c:yVal>
            <c:numRef>
              <c:f>NewIPIP_ScoresDB!$B$2:$AB$2</c:f>
              <c:numCache>
                <c:formatCode>General</c:formatCode>
                <c:ptCount val="27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A4A-9736-5383593CE572}"/>
            </c:ext>
          </c:extLst>
        </c:ser>
        <c:ser>
          <c:idx val="1"/>
          <c:order val="1"/>
          <c:tx>
            <c:strRef>
              <c:f>NewIPIP_ScoresDB!$A$3</c:f>
              <c:strCache>
                <c:ptCount val="1"/>
                <c:pt idx="0">
                  <c:v>Conscientiousness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prstDash val="solid"/>
              <a:miter lim="800000"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NewIPIP_ScoresDB!$B$1:$AB$1</c:f>
              <c:strCache>
                <c:ptCount val="27"/>
                <c:pt idx="0">
                  <c:v>Sunday, October 15, 2023</c:v>
                </c:pt>
                <c:pt idx="1">
                  <c:v>Sunday, October 15, 2023</c:v>
                </c:pt>
                <c:pt idx="2">
                  <c:v>Monday, October 16, 2023</c:v>
                </c:pt>
                <c:pt idx="3">
                  <c:v>Tuesday, October 17, 2023</c:v>
                </c:pt>
                <c:pt idx="4">
                  <c:v>Tuesday, October 17, 2023</c:v>
                </c:pt>
                <c:pt idx="5">
                  <c:v>Wednesday, October 18, 2023</c:v>
                </c:pt>
                <c:pt idx="6">
                  <c:v>Wednesday, October 18, 2023</c:v>
                </c:pt>
                <c:pt idx="7">
                  <c:v>Thursday, October 19, 2023</c:v>
                </c:pt>
                <c:pt idx="8">
                  <c:v>Friday, October 20, 2023</c:v>
                </c:pt>
                <c:pt idx="9">
                  <c:v>Saturday, October 21, 2023</c:v>
                </c:pt>
                <c:pt idx="10">
                  <c:v>Sunday, October 22, 2023</c:v>
                </c:pt>
                <c:pt idx="11">
                  <c:v>Monday, October 23, 2023</c:v>
                </c:pt>
                <c:pt idx="12">
                  <c:v>Tuesday, October 24, 2023</c:v>
                </c:pt>
                <c:pt idx="13">
                  <c:v>Wednesday, October 25, 2023</c:v>
                </c:pt>
                <c:pt idx="14">
                  <c:v>Thursday, October 26, 2023</c:v>
                </c:pt>
                <c:pt idx="15">
                  <c:v>Friday, October 27, 2023</c:v>
                </c:pt>
                <c:pt idx="16">
                  <c:v>Friday, October 27, 2023</c:v>
                </c:pt>
                <c:pt idx="17">
                  <c:v>Sunday, October 29, 2023</c:v>
                </c:pt>
                <c:pt idx="18">
                  <c:v>Monday, October 30, 2023</c:v>
                </c:pt>
                <c:pt idx="19">
                  <c:v>Monday, October 30, 2023</c:v>
                </c:pt>
                <c:pt idx="20">
                  <c:v>Monday, October 30, 2023</c:v>
                </c:pt>
                <c:pt idx="21">
                  <c:v>Tuesday, October 31, 2023</c:v>
                </c:pt>
                <c:pt idx="22">
                  <c:v>Tuesday, October 31, 2023</c:v>
                </c:pt>
                <c:pt idx="23">
                  <c:v>Tuesday, October 31, 2023</c:v>
                </c:pt>
                <c:pt idx="24">
                  <c:v>Tuesday, October 31, 2023</c:v>
                </c:pt>
                <c:pt idx="25">
                  <c:v>Wednesday, November 1, 2023</c:v>
                </c:pt>
                <c:pt idx="26">
                  <c:v>Wed, Nov 01, 2023, 16:16</c:v>
                </c:pt>
              </c:strCache>
            </c:strRef>
          </c:xVal>
          <c:yVal>
            <c:numRef>
              <c:f>NewIPIP_ScoresDB!$B$3:$AB$3</c:f>
              <c:numCache>
                <c:formatCode>General</c:formatCode>
                <c:ptCount val="27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35</c:v>
                </c:pt>
                <c:pt idx="8">
                  <c:v>35</c:v>
                </c:pt>
                <c:pt idx="9">
                  <c:v>37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37</c:v>
                </c:pt>
                <c:pt idx="17">
                  <c:v>35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35</c:v>
                </c:pt>
                <c:pt idx="22">
                  <c:v>37</c:v>
                </c:pt>
                <c:pt idx="23">
                  <c:v>37</c:v>
                </c:pt>
                <c:pt idx="24">
                  <c:v>35</c:v>
                </c:pt>
                <c:pt idx="25">
                  <c:v>37</c:v>
                </c:pt>
                <c:pt idx="2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E4-4A4A-9736-5383593CE572}"/>
            </c:ext>
          </c:extLst>
        </c:ser>
        <c:ser>
          <c:idx val="2"/>
          <c:order val="2"/>
          <c:tx>
            <c:strRef>
              <c:f>NewIPIP_ScoresDB!$A$4</c:f>
              <c:strCache>
                <c:ptCount val="1"/>
                <c:pt idx="0">
                  <c:v>Emotional Stability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prstDash val="solid"/>
              <a:miter lim="800000"/>
            </a:ln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NewIPIP_ScoresDB!$B$1:$AB$1</c:f>
              <c:strCache>
                <c:ptCount val="27"/>
                <c:pt idx="0">
                  <c:v>Sunday, October 15, 2023</c:v>
                </c:pt>
                <c:pt idx="1">
                  <c:v>Sunday, October 15, 2023</c:v>
                </c:pt>
                <c:pt idx="2">
                  <c:v>Monday, October 16, 2023</c:v>
                </c:pt>
                <c:pt idx="3">
                  <c:v>Tuesday, October 17, 2023</c:v>
                </c:pt>
                <c:pt idx="4">
                  <c:v>Tuesday, October 17, 2023</c:v>
                </c:pt>
                <c:pt idx="5">
                  <c:v>Wednesday, October 18, 2023</c:v>
                </c:pt>
                <c:pt idx="6">
                  <c:v>Wednesday, October 18, 2023</c:v>
                </c:pt>
                <c:pt idx="7">
                  <c:v>Thursday, October 19, 2023</c:v>
                </c:pt>
                <c:pt idx="8">
                  <c:v>Friday, October 20, 2023</c:v>
                </c:pt>
                <c:pt idx="9">
                  <c:v>Saturday, October 21, 2023</c:v>
                </c:pt>
                <c:pt idx="10">
                  <c:v>Sunday, October 22, 2023</c:v>
                </c:pt>
                <c:pt idx="11">
                  <c:v>Monday, October 23, 2023</c:v>
                </c:pt>
                <c:pt idx="12">
                  <c:v>Tuesday, October 24, 2023</c:v>
                </c:pt>
                <c:pt idx="13">
                  <c:v>Wednesday, October 25, 2023</c:v>
                </c:pt>
                <c:pt idx="14">
                  <c:v>Thursday, October 26, 2023</c:v>
                </c:pt>
                <c:pt idx="15">
                  <c:v>Friday, October 27, 2023</c:v>
                </c:pt>
                <c:pt idx="16">
                  <c:v>Friday, October 27, 2023</c:v>
                </c:pt>
                <c:pt idx="17">
                  <c:v>Sunday, October 29, 2023</c:v>
                </c:pt>
                <c:pt idx="18">
                  <c:v>Monday, October 30, 2023</c:v>
                </c:pt>
                <c:pt idx="19">
                  <c:v>Monday, October 30, 2023</c:v>
                </c:pt>
                <c:pt idx="20">
                  <c:v>Monday, October 30, 2023</c:v>
                </c:pt>
                <c:pt idx="21">
                  <c:v>Tuesday, October 31, 2023</c:v>
                </c:pt>
                <c:pt idx="22">
                  <c:v>Tuesday, October 31, 2023</c:v>
                </c:pt>
                <c:pt idx="23">
                  <c:v>Tuesday, October 31, 2023</c:v>
                </c:pt>
                <c:pt idx="24">
                  <c:v>Tuesday, October 31, 2023</c:v>
                </c:pt>
                <c:pt idx="25">
                  <c:v>Wednesday, November 1, 2023</c:v>
                </c:pt>
                <c:pt idx="26">
                  <c:v>Wed, Nov 01, 2023, 16:16</c:v>
                </c:pt>
              </c:strCache>
            </c:strRef>
          </c:xVal>
          <c:yVal>
            <c:numRef>
              <c:f>NewIPIP_ScoresDB!$B$4:$AB$4</c:f>
              <c:numCache>
                <c:formatCode>General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4-4A4A-9736-5383593CE572}"/>
            </c:ext>
          </c:extLst>
        </c:ser>
        <c:ser>
          <c:idx val="3"/>
          <c:order val="3"/>
          <c:tx>
            <c:strRef>
              <c:f>NewIPIP_ScoresDB!$A$5</c:f>
              <c:strCache>
                <c:ptCount val="1"/>
                <c:pt idx="0">
                  <c:v>Extraversion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prstDash val="solid"/>
              <a:miter lim="800000"/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NewIPIP_ScoresDB!$B$1:$AB$1</c:f>
              <c:strCache>
                <c:ptCount val="27"/>
                <c:pt idx="0">
                  <c:v>Sunday, October 15, 2023</c:v>
                </c:pt>
                <c:pt idx="1">
                  <c:v>Sunday, October 15, 2023</c:v>
                </c:pt>
                <c:pt idx="2">
                  <c:v>Monday, October 16, 2023</c:v>
                </c:pt>
                <c:pt idx="3">
                  <c:v>Tuesday, October 17, 2023</c:v>
                </c:pt>
                <c:pt idx="4">
                  <c:v>Tuesday, October 17, 2023</c:v>
                </c:pt>
                <c:pt idx="5">
                  <c:v>Wednesday, October 18, 2023</c:v>
                </c:pt>
                <c:pt idx="6">
                  <c:v>Wednesday, October 18, 2023</c:v>
                </c:pt>
                <c:pt idx="7">
                  <c:v>Thursday, October 19, 2023</c:v>
                </c:pt>
                <c:pt idx="8">
                  <c:v>Friday, October 20, 2023</c:v>
                </c:pt>
                <c:pt idx="9">
                  <c:v>Saturday, October 21, 2023</c:v>
                </c:pt>
                <c:pt idx="10">
                  <c:v>Sunday, October 22, 2023</c:v>
                </c:pt>
                <c:pt idx="11">
                  <c:v>Monday, October 23, 2023</c:v>
                </c:pt>
                <c:pt idx="12">
                  <c:v>Tuesday, October 24, 2023</c:v>
                </c:pt>
                <c:pt idx="13">
                  <c:v>Wednesday, October 25, 2023</c:v>
                </c:pt>
                <c:pt idx="14">
                  <c:v>Thursday, October 26, 2023</c:v>
                </c:pt>
                <c:pt idx="15">
                  <c:v>Friday, October 27, 2023</c:v>
                </c:pt>
                <c:pt idx="16">
                  <c:v>Friday, October 27, 2023</c:v>
                </c:pt>
                <c:pt idx="17">
                  <c:v>Sunday, October 29, 2023</c:v>
                </c:pt>
                <c:pt idx="18">
                  <c:v>Monday, October 30, 2023</c:v>
                </c:pt>
                <c:pt idx="19">
                  <c:v>Monday, October 30, 2023</c:v>
                </c:pt>
                <c:pt idx="20">
                  <c:v>Monday, October 30, 2023</c:v>
                </c:pt>
                <c:pt idx="21">
                  <c:v>Tuesday, October 31, 2023</c:v>
                </c:pt>
                <c:pt idx="22">
                  <c:v>Tuesday, October 31, 2023</c:v>
                </c:pt>
                <c:pt idx="23">
                  <c:v>Tuesday, October 31, 2023</c:v>
                </c:pt>
                <c:pt idx="24">
                  <c:v>Tuesday, October 31, 2023</c:v>
                </c:pt>
                <c:pt idx="25">
                  <c:v>Wednesday, November 1, 2023</c:v>
                </c:pt>
                <c:pt idx="26">
                  <c:v>Wed, Nov 01, 2023, 16:16</c:v>
                </c:pt>
              </c:strCache>
            </c:strRef>
          </c:xVal>
          <c:yVal>
            <c:numRef>
              <c:f>NewIPIP_ScoresDB!$B$5:$AB$5</c:f>
              <c:numCache>
                <c:formatCode>General</c:formatCode>
                <c:ptCount val="27"/>
                <c:pt idx="0">
                  <c:v>30</c:v>
                </c:pt>
                <c:pt idx="1">
                  <c:v>34</c:v>
                </c:pt>
                <c:pt idx="2">
                  <c:v>30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34</c:v>
                </c:pt>
                <c:pt idx="7">
                  <c:v>33</c:v>
                </c:pt>
                <c:pt idx="8">
                  <c:v>30</c:v>
                </c:pt>
                <c:pt idx="9">
                  <c:v>29</c:v>
                </c:pt>
                <c:pt idx="10">
                  <c:v>33</c:v>
                </c:pt>
                <c:pt idx="11">
                  <c:v>29</c:v>
                </c:pt>
                <c:pt idx="12">
                  <c:v>33</c:v>
                </c:pt>
                <c:pt idx="13">
                  <c:v>30</c:v>
                </c:pt>
                <c:pt idx="14">
                  <c:v>29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29</c:v>
                </c:pt>
                <c:pt idx="19">
                  <c:v>33</c:v>
                </c:pt>
                <c:pt idx="20">
                  <c:v>29</c:v>
                </c:pt>
                <c:pt idx="21">
                  <c:v>29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30</c:v>
                </c:pt>
                <c:pt idx="2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4-4A4A-9736-5383593CE572}"/>
            </c:ext>
          </c:extLst>
        </c:ser>
        <c:ser>
          <c:idx val="4"/>
          <c:order val="4"/>
          <c:tx>
            <c:strRef>
              <c:f>NewIPIP_ScoresDB!$A$6</c:f>
              <c:strCache>
                <c:ptCount val="1"/>
                <c:pt idx="0">
                  <c:v>Intellect/Imagination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prstDash val="solid"/>
              <a:miter lim="800000"/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NewIPIP_ScoresDB!$B$1:$AB$1</c:f>
              <c:strCache>
                <c:ptCount val="27"/>
                <c:pt idx="0">
                  <c:v>Sunday, October 15, 2023</c:v>
                </c:pt>
                <c:pt idx="1">
                  <c:v>Sunday, October 15, 2023</c:v>
                </c:pt>
                <c:pt idx="2">
                  <c:v>Monday, October 16, 2023</c:v>
                </c:pt>
                <c:pt idx="3">
                  <c:v>Tuesday, October 17, 2023</c:v>
                </c:pt>
                <c:pt idx="4">
                  <c:v>Tuesday, October 17, 2023</c:v>
                </c:pt>
                <c:pt idx="5">
                  <c:v>Wednesday, October 18, 2023</c:v>
                </c:pt>
                <c:pt idx="6">
                  <c:v>Wednesday, October 18, 2023</c:v>
                </c:pt>
                <c:pt idx="7">
                  <c:v>Thursday, October 19, 2023</c:v>
                </c:pt>
                <c:pt idx="8">
                  <c:v>Friday, October 20, 2023</c:v>
                </c:pt>
                <c:pt idx="9">
                  <c:v>Saturday, October 21, 2023</c:v>
                </c:pt>
                <c:pt idx="10">
                  <c:v>Sunday, October 22, 2023</c:v>
                </c:pt>
                <c:pt idx="11">
                  <c:v>Monday, October 23, 2023</c:v>
                </c:pt>
                <c:pt idx="12">
                  <c:v>Tuesday, October 24, 2023</c:v>
                </c:pt>
                <c:pt idx="13">
                  <c:v>Wednesday, October 25, 2023</c:v>
                </c:pt>
                <c:pt idx="14">
                  <c:v>Thursday, October 26, 2023</c:v>
                </c:pt>
                <c:pt idx="15">
                  <c:v>Friday, October 27, 2023</c:v>
                </c:pt>
                <c:pt idx="16">
                  <c:v>Friday, October 27, 2023</c:v>
                </c:pt>
                <c:pt idx="17">
                  <c:v>Sunday, October 29, 2023</c:v>
                </c:pt>
                <c:pt idx="18">
                  <c:v>Monday, October 30, 2023</c:v>
                </c:pt>
                <c:pt idx="19">
                  <c:v>Monday, October 30, 2023</c:v>
                </c:pt>
                <c:pt idx="20">
                  <c:v>Monday, October 30, 2023</c:v>
                </c:pt>
                <c:pt idx="21">
                  <c:v>Tuesday, October 31, 2023</c:v>
                </c:pt>
                <c:pt idx="22">
                  <c:v>Tuesday, October 31, 2023</c:v>
                </c:pt>
                <c:pt idx="23">
                  <c:v>Tuesday, October 31, 2023</c:v>
                </c:pt>
                <c:pt idx="24">
                  <c:v>Tuesday, October 31, 2023</c:v>
                </c:pt>
                <c:pt idx="25">
                  <c:v>Wednesday, November 1, 2023</c:v>
                </c:pt>
                <c:pt idx="26">
                  <c:v>Wed, Nov 01, 2023, 16:16</c:v>
                </c:pt>
              </c:strCache>
            </c:strRef>
          </c:xVal>
          <c:yVal>
            <c:numRef>
              <c:f>NewIPIP_ScoresDB!$B$6:$AB$6</c:f>
              <c:numCache>
                <c:formatCode>General</c:formatCode>
                <c:ptCount val="27"/>
                <c:pt idx="0">
                  <c:v>44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42</c:v>
                </c:pt>
                <c:pt idx="10">
                  <c:v>46</c:v>
                </c:pt>
                <c:pt idx="11">
                  <c:v>46</c:v>
                </c:pt>
                <c:pt idx="12">
                  <c:v>38</c:v>
                </c:pt>
                <c:pt idx="13">
                  <c:v>38</c:v>
                </c:pt>
                <c:pt idx="14">
                  <c:v>45</c:v>
                </c:pt>
                <c:pt idx="15">
                  <c:v>46</c:v>
                </c:pt>
                <c:pt idx="16">
                  <c:v>43</c:v>
                </c:pt>
                <c:pt idx="17">
                  <c:v>40</c:v>
                </c:pt>
                <c:pt idx="18">
                  <c:v>39</c:v>
                </c:pt>
                <c:pt idx="19">
                  <c:v>42</c:v>
                </c:pt>
                <c:pt idx="20">
                  <c:v>42</c:v>
                </c:pt>
                <c:pt idx="21">
                  <c:v>46</c:v>
                </c:pt>
                <c:pt idx="22">
                  <c:v>44</c:v>
                </c:pt>
                <c:pt idx="23">
                  <c:v>42</c:v>
                </c:pt>
                <c:pt idx="24">
                  <c:v>44</c:v>
                </c:pt>
                <c:pt idx="25">
                  <c:v>42</c:v>
                </c:pt>
                <c:pt idx="26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4-4A4A-9736-5383593CE5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8147888"/>
        <c:axId val="209957407"/>
      </c:scatterChart>
      <c:valAx>
        <c:axId val="12981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tailEnd w="med" len="lg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7407"/>
        <c:crosses val="autoZero"/>
        <c:crossBetween val="midCat"/>
      </c:valAx>
      <c:valAx>
        <c:axId val="20995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8147888"/>
        <c:crosses val="autoZero"/>
        <c:crossBetween val="midCat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101600</xdr:colOff>
      <xdr:row>2</xdr:row>
      <xdr:rowOff>127000</xdr:rowOff>
    </xdr:from>
    <xdr:to>
      <xdr:col>42</xdr:col>
      <xdr:colOff>58920</xdr:colOff>
      <xdr:row>44</xdr:row>
      <xdr:rowOff>74164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J51" totalsRowShown="0" headerRowDxfId="55" dataDxfId="54">
  <autoFilter ref="A1:J51" xr:uid="{00000000-0009-0000-0100-000001000000}"/>
  <tableColumns count="10">
    <tableColumn id="1" xr3:uid="{00000000-0010-0000-0000-000001000000}" name="Number" dataDxfId="53"/>
    <tableColumn id="2" xr3:uid="{00000000-0010-0000-0000-000002000000}" name="Question" dataDxfId="52"/>
    <tableColumn id="3" xr3:uid="{00000000-0010-0000-0000-000003000000}" name="Sunday, October 15, 2023" dataDxfId="51"/>
    <tableColumn id="4" xr3:uid="{00000000-0010-0000-0000-000004000000}" name="Sunday, October 15, 20232" dataDxfId="50"/>
    <tableColumn id="5" xr3:uid="{00000000-0010-0000-0000-000005000000}" name="Monday, October 16, 2023" dataDxfId="49"/>
    <tableColumn id="6" xr3:uid="{00000000-0010-0000-0000-000006000000}" name="Tuesday, October 17, 2023" dataDxfId="48"/>
    <tableColumn id="7" xr3:uid="{00000000-0010-0000-0000-000007000000}" name="Tuesday, October 17, 20233" dataDxfId="47"/>
    <tableColumn id="8" xr3:uid="{00000000-0010-0000-0000-000008000000}" name="Wednesday, October 18, 2023" dataDxfId="46"/>
    <tableColumn id="9" xr3:uid="{00000000-0010-0000-0000-000009000000}" name="Wednesday, October 18, 20234" dataDxfId="45"/>
    <tableColumn id="10" xr3:uid="{00000000-0010-0000-0000-00000A000000}" name="Thursday, October 19, 20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zoomScale="96" zoomScaleNormal="96" workbookViewId="0">
      <selection activeCell="A16" sqref="A16:F46"/>
    </sheetView>
  </sheetViews>
  <sheetFormatPr defaultRowHeight="14.5" x14ac:dyDescent="0.35"/>
  <cols>
    <col min="1" max="1" width="25.08984375" bestFit="1" customWidth="1"/>
    <col min="2" max="3" width="21.08984375" bestFit="1" customWidth="1"/>
    <col min="4" max="4" width="21.36328125" bestFit="1" customWidth="1"/>
    <col min="5" max="5" width="21.6328125" bestFit="1" customWidth="1"/>
    <col min="6" max="6" width="22.08984375" bestFit="1" customWidth="1"/>
    <col min="7" max="7" width="24.54296875" bestFit="1" customWidth="1"/>
    <col min="8" max="8" width="24" bestFit="1" customWidth="1"/>
    <col min="9" max="9" width="22.36328125" bestFit="1" customWidth="1"/>
    <col min="10" max="10" width="20" bestFit="1" customWidth="1"/>
    <col min="11" max="11" width="22.54296875" bestFit="1" customWidth="1"/>
    <col min="12" max="12" width="20.6328125" bestFit="1" customWidth="1"/>
    <col min="13" max="13" width="21.36328125" bestFit="1" customWidth="1"/>
    <col min="14" max="14" width="21.6328125" bestFit="1" customWidth="1"/>
    <col min="15" max="15" width="24" bestFit="1" customWidth="1"/>
    <col min="16" max="16" width="22.36328125" bestFit="1" customWidth="1"/>
    <col min="17" max="18" width="20" bestFit="1" customWidth="1"/>
    <col min="19" max="19" width="20.6328125" bestFit="1" customWidth="1"/>
    <col min="20" max="22" width="21.36328125" bestFit="1" customWidth="1"/>
    <col min="23" max="24" width="21.6328125" bestFit="1" customWidth="1"/>
    <col min="25" max="26" width="21.7265625" bestFit="1" customWidth="1"/>
    <col min="27" max="27" width="24.6328125" bestFit="1" customWidth="1"/>
    <col min="28" max="28" width="22.453125" bestFit="1" customWidth="1"/>
    <col min="29" max="31" width="21.54296875" bestFit="1" customWidth="1"/>
  </cols>
  <sheetData>
    <row r="1" spans="1:31" x14ac:dyDescent="0.35">
      <c r="A1" s="4" t="s">
        <v>0</v>
      </c>
      <c r="B1" s="6">
        <v>45214.55689407407</v>
      </c>
      <c r="C1" s="6">
        <v>45214.564643055557</v>
      </c>
      <c r="D1" s="6">
        <v>45215.488639618059</v>
      </c>
      <c r="E1" s="6">
        <v>45216.687023935177</v>
      </c>
      <c r="F1" s="7">
        <v>45216.704044432867</v>
      </c>
      <c r="G1" s="7">
        <v>45217.348727094897</v>
      </c>
      <c r="H1" s="7">
        <v>45217.548371643519</v>
      </c>
      <c r="I1" s="7">
        <v>45218.340264467603</v>
      </c>
      <c r="J1" s="7">
        <v>45219.416499606479</v>
      </c>
      <c r="K1" s="6">
        <v>45220.492468379627</v>
      </c>
      <c r="L1" s="6">
        <v>45221.294943946763</v>
      </c>
      <c r="M1" s="6">
        <v>45222.311987175934</v>
      </c>
      <c r="N1" s="6">
        <v>45223.341099907397</v>
      </c>
      <c r="O1" s="6">
        <v>45224.277816504633</v>
      </c>
      <c r="P1" s="6">
        <v>45225.303047326393</v>
      </c>
      <c r="Q1" s="6">
        <v>45226.414424803239</v>
      </c>
      <c r="R1" s="6">
        <v>45226.758649606483</v>
      </c>
      <c r="S1" s="6">
        <v>45228.455987476853</v>
      </c>
      <c r="T1" s="6">
        <v>45229.260814664347</v>
      </c>
      <c r="U1" s="6">
        <v>45229.711119398147</v>
      </c>
      <c r="V1" s="6">
        <v>45229.765234513892</v>
      </c>
      <c r="W1" s="6">
        <v>45230.345177754629</v>
      </c>
      <c r="X1" s="6">
        <v>45230.797819768522</v>
      </c>
      <c r="Y1" s="6">
        <v>45230.838826805557</v>
      </c>
      <c r="Z1" s="6">
        <v>45230.867749965277</v>
      </c>
      <c r="AA1" s="6">
        <v>45231.342218854174</v>
      </c>
      <c r="AB1" t="s">
        <v>1</v>
      </c>
      <c r="AC1" t="s">
        <v>2</v>
      </c>
      <c r="AD1" t="s">
        <v>3</v>
      </c>
      <c r="AE1" t="s">
        <v>4</v>
      </c>
    </row>
    <row r="2" spans="1:31" x14ac:dyDescent="0.35">
      <c r="A2" s="10" t="s">
        <v>5</v>
      </c>
      <c r="B2" s="5">
        <v>44</v>
      </c>
      <c r="C2" s="5">
        <v>44</v>
      </c>
      <c r="D2" s="5">
        <v>44</v>
      </c>
      <c r="E2" s="5">
        <v>44</v>
      </c>
      <c r="F2" s="8">
        <v>44</v>
      </c>
      <c r="G2" s="5">
        <v>44</v>
      </c>
      <c r="H2" s="5">
        <v>44</v>
      </c>
      <c r="I2" s="5">
        <v>44</v>
      </c>
      <c r="J2" s="5">
        <v>44</v>
      </c>
      <c r="K2" s="5">
        <v>44</v>
      </c>
      <c r="L2" s="5">
        <v>44</v>
      </c>
      <c r="M2" s="5">
        <v>44</v>
      </c>
      <c r="N2" s="5">
        <v>44</v>
      </c>
      <c r="O2" s="5">
        <v>44</v>
      </c>
      <c r="P2" s="5">
        <v>44</v>
      </c>
      <c r="Q2" s="5">
        <v>44</v>
      </c>
      <c r="R2" s="8">
        <v>44</v>
      </c>
      <c r="S2" s="5">
        <v>44</v>
      </c>
      <c r="T2" s="5">
        <v>44</v>
      </c>
      <c r="U2" s="5">
        <v>44</v>
      </c>
      <c r="V2" s="5">
        <v>44</v>
      </c>
      <c r="W2" s="5">
        <v>44</v>
      </c>
      <c r="X2" s="5">
        <v>44</v>
      </c>
      <c r="Y2" s="5">
        <v>44</v>
      </c>
      <c r="Z2" s="5">
        <v>44</v>
      </c>
      <c r="AA2" s="8">
        <v>44</v>
      </c>
      <c r="AB2" s="5">
        <v>44</v>
      </c>
      <c r="AC2" s="29">
        <v>44</v>
      </c>
      <c r="AD2" s="29">
        <v>20</v>
      </c>
      <c r="AE2" s="29">
        <v>20</v>
      </c>
    </row>
    <row r="3" spans="1:31" x14ac:dyDescent="0.35">
      <c r="A3" s="10" t="s">
        <v>6</v>
      </c>
      <c r="B3" s="5">
        <v>35</v>
      </c>
      <c r="C3" s="5">
        <v>37</v>
      </c>
      <c r="D3" s="5">
        <v>35</v>
      </c>
      <c r="E3" s="5">
        <v>35</v>
      </c>
      <c r="F3" s="8">
        <v>35</v>
      </c>
      <c r="G3" s="5">
        <v>37</v>
      </c>
      <c r="H3" s="5">
        <v>38</v>
      </c>
      <c r="I3" s="5">
        <v>35</v>
      </c>
      <c r="J3" s="5">
        <v>35</v>
      </c>
      <c r="K3" s="5">
        <v>37</v>
      </c>
      <c r="L3" s="5">
        <v>35</v>
      </c>
      <c r="M3" s="5">
        <v>37</v>
      </c>
      <c r="N3" s="5">
        <v>37</v>
      </c>
      <c r="O3" s="5">
        <v>37</v>
      </c>
      <c r="P3" s="5">
        <v>37</v>
      </c>
      <c r="Q3" s="5">
        <v>35</v>
      </c>
      <c r="R3" s="8">
        <v>37</v>
      </c>
      <c r="S3" s="5">
        <v>35</v>
      </c>
      <c r="T3" s="5">
        <v>37</v>
      </c>
      <c r="U3" s="5">
        <v>37</v>
      </c>
      <c r="V3" s="5">
        <v>37</v>
      </c>
      <c r="W3" s="5">
        <v>35</v>
      </c>
      <c r="X3" s="5">
        <v>37</v>
      </c>
      <c r="Y3" s="5">
        <v>37</v>
      </c>
      <c r="Z3" s="5">
        <v>35</v>
      </c>
      <c r="AA3" s="8">
        <v>37</v>
      </c>
      <c r="AB3" s="29">
        <v>35</v>
      </c>
      <c r="AC3" s="29">
        <v>37</v>
      </c>
      <c r="AD3" s="29">
        <v>37</v>
      </c>
      <c r="AE3" s="29">
        <v>37</v>
      </c>
    </row>
    <row r="4" spans="1:31" x14ac:dyDescent="0.35">
      <c r="A4" s="10" t="s">
        <v>7</v>
      </c>
      <c r="B4" s="5">
        <v>25</v>
      </c>
      <c r="C4" s="5">
        <v>25</v>
      </c>
      <c r="D4" s="5">
        <v>25</v>
      </c>
      <c r="E4" s="5">
        <v>25</v>
      </c>
      <c r="F4" s="8">
        <v>24</v>
      </c>
      <c r="G4" s="5">
        <v>25</v>
      </c>
      <c r="H4" s="5">
        <v>24</v>
      </c>
      <c r="I4" s="5">
        <v>24</v>
      </c>
      <c r="J4" s="5">
        <v>24</v>
      </c>
      <c r="K4" s="5">
        <v>25</v>
      </c>
      <c r="L4" s="5">
        <v>24</v>
      </c>
      <c r="M4" s="5">
        <v>24</v>
      </c>
      <c r="N4" s="5">
        <v>24</v>
      </c>
      <c r="O4" s="5">
        <v>24</v>
      </c>
      <c r="P4" s="5">
        <v>25</v>
      </c>
      <c r="Q4" s="5">
        <v>24</v>
      </c>
      <c r="R4" s="8">
        <v>24</v>
      </c>
      <c r="S4" s="5">
        <v>24</v>
      </c>
      <c r="T4" s="5">
        <v>24</v>
      </c>
      <c r="U4" s="5">
        <v>25</v>
      </c>
      <c r="V4" s="5">
        <v>25</v>
      </c>
      <c r="W4" s="5">
        <v>25</v>
      </c>
      <c r="X4" s="5">
        <v>25</v>
      </c>
      <c r="Y4" s="5">
        <v>24</v>
      </c>
      <c r="Z4" s="5">
        <v>25</v>
      </c>
      <c r="AA4" s="8">
        <v>25</v>
      </c>
      <c r="AB4" s="29">
        <v>24</v>
      </c>
      <c r="AC4" s="29">
        <v>24</v>
      </c>
      <c r="AD4" s="29">
        <v>30</v>
      </c>
      <c r="AE4" s="29">
        <v>30</v>
      </c>
    </row>
    <row r="5" spans="1:31" x14ac:dyDescent="0.35">
      <c r="A5" s="10" t="s">
        <v>8</v>
      </c>
      <c r="B5" s="5">
        <v>30</v>
      </c>
      <c r="C5" s="5">
        <v>34</v>
      </c>
      <c r="D5" s="5">
        <v>30</v>
      </c>
      <c r="E5" s="5">
        <v>34</v>
      </c>
      <c r="F5" s="8">
        <v>34</v>
      </c>
      <c r="G5" s="5">
        <v>30</v>
      </c>
      <c r="H5" s="5">
        <v>34</v>
      </c>
      <c r="I5" s="5">
        <v>33</v>
      </c>
      <c r="J5" s="5">
        <v>30</v>
      </c>
      <c r="K5" s="5">
        <v>29</v>
      </c>
      <c r="L5" s="5">
        <v>33</v>
      </c>
      <c r="M5" s="5">
        <v>29</v>
      </c>
      <c r="N5" s="5">
        <v>33</v>
      </c>
      <c r="O5" s="5">
        <v>30</v>
      </c>
      <c r="P5" s="5">
        <v>29</v>
      </c>
      <c r="Q5" s="5">
        <v>33</v>
      </c>
      <c r="R5" s="8">
        <v>33</v>
      </c>
      <c r="S5" s="5">
        <v>33</v>
      </c>
      <c r="T5" s="5">
        <v>29</v>
      </c>
      <c r="U5" s="5">
        <v>33</v>
      </c>
      <c r="V5" s="5">
        <v>29</v>
      </c>
      <c r="W5" s="5">
        <v>29</v>
      </c>
      <c r="X5" s="5">
        <v>33</v>
      </c>
      <c r="Y5" s="5">
        <v>34</v>
      </c>
      <c r="Z5" s="5">
        <v>34</v>
      </c>
      <c r="AA5" s="8">
        <v>30</v>
      </c>
      <c r="AB5" s="29">
        <v>29</v>
      </c>
      <c r="AC5" s="29">
        <v>33</v>
      </c>
      <c r="AD5" s="29">
        <v>21</v>
      </c>
      <c r="AE5" s="29">
        <v>21</v>
      </c>
    </row>
    <row r="6" spans="1:31" ht="14.65" customHeight="1" thickBot="1" x14ac:dyDescent="0.4">
      <c r="A6" s="11" t="s">
        <v>9</v>
      </c>
      <c r="B6" s="5">
        <v>44</v>
      </c>
      <c r="C6" s="5">
        <v>46</v>
      </c>
      <c r="D6" s="5">
        <v>43</v>
      </c>
      <c r="E6" s="5">
        <v>43</v>
      </c>
      <c r="F6" s="8">
        <v>44</v>
      </c>
      <c r="G6" s="5">
        <v>44</v>
      </c>
      <c r="H6" s="5">
        <v>45</v>
      </c>
      <c r="I6" s="5">
        <v>45</v>
      </c>
      <c r="J6" s="5">
        <v>45</v>
      </c>
      <c r="K6" s="5">
        <v>42</v>
      </c>
      <c r="L6" s="5">
        <v>46</v>
      </c>
      <c r="M6" s="5">
        <v>46</v>
      </c>
      <c r="N6" s="5">
        <v>38</v>
      </c>
      <c r="O6" s="5">
        <v>38</v>
      </c>
      <c r="P6" s="5">
        <v>45</v>
      </c>
      <c r="Q6" s="5">
        <v>46</v>
      </c>
      <c r="R6" s="8">
        <v>43</v>
      </c>
      <c r="S6" s="5">
        <v>40</v>
      </c>
      <c r="T6" s="5">
        <v>39</v>
      </c>
      <c r="U6" s="5">
        <v>42</v>
      </c>
      <c r="V6" s="5">
        <v>42</v>
      </c>
      <c r="W6" s="5">
        <v>46</v>
      </c>
      <c r="X6" s="5">
        <v>44</v>
      </c>
      <c r="Y6" s="5">
        <v>42</v>
      </c>
      <c r="Z6" s="5">
        <v>44</v>
      </c>
      <c r="AA6" s="8">
        <v>42</v>
      </c>
      <c r="AB6" s="29">
        <v>41</v>
      </c>
      <c r="AC6" s="29">
        <v>41</v>
      </c>
      <c r="AD6" s="29">
        <v>40</v>
      </c>
      <c r="AE6" s="29">
        <v>40</v>
      </c>
    </row>
    <row r="15" spans="1:31" ht="15" thickBot="1" x14ac:dyDescent="0.4"/>
    <row r="16" spans="1:31" ht="15" thickBot="1" x14ac:dyDescent="0.4">
      <c r="A16" s="4" t="s">
        <v>0</v>
      </c>
      <c r="B16" s="10" t="s">
        <v>5</v>
      </c>
      <c r="C16" s="10" t="s">
        <v>6</v>
      </c>
      <c r="D16" s="10" t="s">
        <v>7</v>
      </c>
      <c r="E16" s="10" t="s">
        <v>8</v>
      </c>
      <c r="F16" s="11" t="s">
        <v>9</v>
      </c>
    </row>
    <row r="17" spans="1:6" ht="15" thickBot="1" x14ac:dyDescent="0.4">
      <c r="A17" s="6">
        <v>45214.55689407407</v>
      </c>
      <c r="B17" s="30">
        <v>44</v>
      </c>
      <c r="C17" s="30">
        <v>35</v>
      </c>
      <c r="D17" s="30">
        <v>25</v>
      </c>
      <c r="E17" s="30">
        <v>30</v>
      </c>
      <c r="F17" s="30">
        <v>44</v>
      </c>
    </row>
    <row r="18" spans="1:6" ht="15" thickBot="1" x14ac:dyDescent="0.4">
      <c r="A18" s="6">
        <v>45214.564643055557</v>
      </c>
      <c r="B18" s="30">
        <v>44</v>
      </c>
      <c r="C18" s="30">
        <v>37</v>
      </c>
      <c r="D18" s="30">
        <v>25</v>
      </c>
      <c r="E18" s="30">
        <v>34</v>
      </c>
      <c r="F18" s="30">
        <v>46</v>
      </c>
    </row>
    <row r="19" spans="1:6" ht="15" thickBot="1" x14ac:dyDescent="0.4">
      <c r="A19" s="6">
        <v>45215.488639618059</v>
      </c>
      <c r="B19" s="30">
        <v>44</v>
      </c>
      <c r="C19" s="30">
        <v>35</v>
      </c>
      <c r="D19" s="30">
        <v>25</v>
      </c>
      <c r="E19" s="30">
        <v>30</v>
      </c>
      <c r="F19" s="30">
        <v>43</v>
      </c>
    </row>
    <row r="20" spans="1:6" ht="15" thickBot="1" x14ac:dyDescent="0.4">
      <c r="A20" s="6">
        <v>45216.687023935177</v>
      </c>
      <c r="B20" s="30">
        <v>44</v>
      </c>
      <c r="C20" s="30">
        <v>35</v>
      </c>
      <c r="D20" s="30">
        <v>25</v>
      </c>
      <c r="E20" s="30">
        <v>34</v>
      </c>
      <c r="F20" s="30">
        <v>43</v>
      </c>
    </row>
    <row r="21" spans="1:6" ht="15" thickBot="1" x14ac:dyDescent="0.4">
      <c r="A21" s="7">
        <v>45216.704044432867</v>
      </c>
      <c r="B21" s="31">
        <v>44</v>
      </c>
      <c r="C21" s="31">
        <v>35</v>
      </c>
      <c r="D21" s="31">
        <v>24</v>
      </c>
      <c r="E21" s="31">
        <v>34</v>
      </c>
      <c r="F21" s="31">
        <v>44</v>
      </c>
    </row>
    <row r="22" spans="1:6" ht="15" thickBot="1" x14ac:dyDescent="0.4">
      <c r="A22" s="7">
        <v>45217.348727094897</v>
      </c>
      <c r="B22" s="30">
        <v>44</v>
      </c>
      <c r="C22" s="30">
        <v>37</v>
      </c>
      <c r="D22" s="30">
        <v>25</v>
      </c>
      <c r="E22" s="30">
        <v>30</v>
      </c>
      <c r="F22" s="30">
        <v>44</v>
      </c>
    </row>
    <row r="23" spans="1:6" ht="15" thickBot="1" x14ac:dyDescent="0.4">
      <c r="A23" s="7">
        <v>45217.548371643519</v>
      </c>
      <c r="B23" s="30">
        <v>44</v>
      </c>
      <c r="C23" s="30">
        <v>38</v>
      </c>
      <c r="D23" s="30">
        <v>24</v>
      </c>
      <c r="E23" s="30">
        <v>34</v>
      </c>
      <c r="F23" s="30">
        <v>45</v>
      </c>
    </row>
    <row r="24" spans="1:6" ht="15" thickBot="1" x14ac:dyDescent="0.4">
      <c r="A24" s="7">
        <v>45218.340264467603</v>
      </c>
      <c r="B24" s="30">
        <v>44</v>
      </c>
      <c r="C24" s="30">
        <v>35</v>
      </c>
      <c r="D24" s="30">
        <v>24</v>
      </c>
      <c r="E24" s="30">
        <v>33</v>
      </c>
      <c r="F24" s="30">
        <v>45</v>
      </c>
    </row>
    <row r="25" spans="1:6" ht="15" thickBot="1" x14ac:dyDescent="0.4">
      <c r="A25" s="7">
        <v>45219.416499606479</v>
      </c>
      <c r="B25" s="30">
        <v>44</v>
      </c>
      <c r="C25" s="30">
        <v>35</v>
      </c>
      <c r="D25" s="30">
        <v>24</v>
      </c>
      <c r="E25" s="30">
        <v>30</v>
      </c>
      <c r="F25" s="30">
        <v>45</v>
      </c>
    </row>
    <row r="26" spans="1:6" ht="15" thickBot="1" x14ac:dyDescent="0.4">
      <c r="A26" s="6">
        <v>45220.492468379627</v>
      </c>
      <c r="B26" s="30">
        <v>44</v>
      </c>
      <c r="C26" s="30">
        <v>37</v>
      </c>
      <c r="D26" s="30">
        <v>25</v>
      </c>
      <c r="E26" s="30">
        <v>29</v>
      </c>
      <c r="F26" s="30">
        <v>42</v>
      </c>
    </row>
    <row r="27" spans="1:6" ht="15" thickBot="1" x14ac:dyDescent="0.4">
      <c r="A27" s="6">
        <v>45221.294943946763</v>
      </c>
      <c r="B27" s="30">
        <v>44</v>
      </c>
      <c r="C27" s="30">
        <v>35</v>
      </c>
      <c r="D27" s="30">
        <v>24</v>
      </c>
      <c r="E27" s="30">
        <v>33</v>
      </c>
      <c r="F27" s="30">
        <v>46</v>
      </c>
    </row>
    <row r="28" spans="1:6" ht="15" thickBot="1" x14ac:dyDescent="0.4">
      <c r="A28" s="6">
        <v>45222.311987175934</v>
      </c>
      <c r="B28" s="30">
        <v>44</v>
      </c>
      <c r="C28" s="30">
        <v>37</v>
      </c>
      <c r="D28" s="30">
        <v>24</v>
      </c>
      <c r="E28" s="30">
        <v>29</v>
      </c>
      <c r="F28" s="30">
        <v>46</v>
      </c>
    </row>
    <row r="29" spans="1:6" ht="15" thickBot="1" x14ac:dyDescent="0.4">
      <c r="A29" s="6">
        <v>45223.341099907397</v>
      </c>
      <c r="B29" s="30">
        <v>44</v>
      </c>
      <c r="C29" s="30">
        <v>37</v>
      </c>
      <c r="D29" s="30">
        <v>24</v>
      </c>
      <c r="E29" s="30">
        <v>33</v>
      </c>
      <c r="F29" s="30">
        <v>38</v>
      </c>
    </row>
    <row r="30" spans="1:6" ht="15" thickBot="1" x14ac:dyDescent="0.4">
      <c r="A30" s="6">
        <v>45224.277816504633</v>
      </c>
      <c r="B30" s="30">
        <v>44</v>
      </c>
      <c r="C30" s="30">
        <v>37</v>
      </c>
      <c r="D30" s="30">
        <v>24</v>
      </c>
      <c r="E30" s="30">
        <v>30</v>
      </c>
      <c r="F30" s="30">
        <v>38</v>
      </c>
    </row>
    <row r="31" spans="1:6" ht="15" thickBot="1" x14ac:dyDescent="0.4">
      <c r="A31" s="6">
        <v>45225.303047326393</v>
      </c>
      <c r="B31" s="30">
        <v>44</v>
      </c>
      <c r="C31" s="30">
        <v>37</v>
      </c>
      <c r="D31" s="30">
        <v>25</v>
      </c>
      <c r="E31" s="30">
        <v>29</v>
      </c>
      <c r="F31" s="30">
        <v>45</v>
      </c>
    </row>
    <row r="32" spans="1:6" ht="15" thickBot="1" x14ac:dyDescent="0.4">
      <c r="A32" s="6">
        <v>45226.414424803239</v>
      </c>
      <c r="B32" s="30">
        <v>44</v>
      </c>
      <c r="C32" s="30">
        <v>35</v>
      </c>
      <c r="D32" s="30">
        <v>24</v>
      </c>
      <c r="E32" s="30">
        <v>33</v>
      </c>
      <c r="F32" s="30">
        <v>46</v>
      </c>
    </row>
    <row r="33" spans="1:6" ht="15" thickBot="1" x14ac:dyDescent="0.4">
      <c r="A33" s="6">
        <v>45226.758649606483</v>
      </c>
      <c r="B33" s="31">
        <v>44</v>
      </c>
      <c r="C33" s="31">
        <v>37</v>
      </c>
      <c r="D33" s="31">
        <v>24</v>
      </c>
      <c r="E33" s="31">
        <v>33</v>
      </c>
      <c r="F33" s="31">
        <v>43</v>
      </c>
    </row>
    <row r="34" spans="1:6" ht="15" thickBot="1" x14ac:dyDescent="0.4">
      <c r="A34" s="6">
        <v>45228.455987476853</v>
      </c>
      <c r="B34" s="30">
        <v>44</v>
      </c>
      <c r="C34" s="30">
        <v>35</v>
      </c>
      <c r="D34" s="30">
        <v>24</v>
      </c>
      <c r="E34" s="30">
        <v>33</v>
      </c>
      <c r="F34" s="30">
        <v>40</v>
      </c>
    </row>
    <row r="35" spans="1:6" ht="15" thickBot="1" x14ac:dyDescent="0.4">
      <c r="A35" s="6">
        <v>45229.260814664347</v>
      </c>
      <c r="B35" s="30">
        <v>44</v>
      </c>
      <c r="C35" s="30">
        <v>37</v>
      </c>
      <c r="D35" s="30">
        <v>24</v>
      </c>
      <c r="E35" s="30">
        <v>29</v>
      </c>
      <c r="F35" s="30">
        <v>39</v>
      </c>
    </row>
    <row r="36" spans="1:6" ht="15" thickBot="1" x14ac:dyDescent="0.4">
      <c r="A36" s="6">
        <v>45229.711119398147</v>
      </c>
      <c r="B36" s="30">
        <v>44</v>
      </c>
      <c r="C36" s="30">
        <v>37</v>
      </c>
      <c r="D36" s="30">
        <v>25</v>
      </c>
      <c r="E36" s="30">
        <v>33</v>
      </c>
      <c r="F36" s="30">
        <v>42</v>
      </c>
    </row>
    <row r="37" spans="1:6" ht="15" thickBot="1" x14ac:dyDescent="0.4">
      <c r="A37" s="6">
        <v>45229.765234513892</v>
      </c>
      <c r="B37" s="30">
        <v>44</v>
      </c>
      <c r="C37" s="30">
        <v>37</v>
      </c>
      <c r="D37" s="30">
        <v>25</v>
      </c>
      <c r="E37" s="30">
        <v>29</v>
      </c>
      <c r="F37" s="30">
        <v>42</v>
      </c>
    </row>
    <row r="38" spans="1:6" ht="15" thickBot="1" x14ac:dyDescent="0.4">
      <c r="A38" s="6">
        <v>45230.345177754629</v>
      </c>
      <c r="B38" s="30">
        <v>44</v>
      </c>
      <c r="C38" s="30">
        <v>35</v>
      </c>
      <c r="D38" s="30">
        <v>25</v>
      </c>
      <c r="E38" s="30">
        <v>29</v>
      </c>
      <c r="F38" s="30">
        <v>46</v>
      </c>
    </row>
    <row r="39" spans="1:6" ht="15" thickBot="1" x14ac:dyDescent="0.4">
      <c r="A39" s="6">
        <v>45230.797819768522</v>
      </c>
      <c r="B39" s="30">
        <v>44</v>
      </c>
      <c r="C39" s="30">
        <v>37</v>
      </c>
      <c r="D39" s="30">
        <v>25</v>
      </c>
      <c r="E39" s="30">
        <v>33</v>
      </c>
      <c r="F39" s="30">
        <v>44</v>
      </c>
    </row>
    <row r="40" spans="1:6" ht="15" thickBot="1" x14ac:dyDescent="0.4">
      <c r="A40" s="6">
        <v>45230.838826805557</v>
      </c>
      <c r="B40" s="30">
        <v>44</v>
      </c>
      <c r="C40" s="30">
        <v>37</v>
      </c>
      <c r="D40" s="30">
        <v>24</v>
      </c>
      <c r="E40" s="30">
        <v>34</v>
      </c>
      <c r="F40" s="30">
        <v>42</v>
      </c>
    </row>
    <row r="41" spans="1:6" ht="15" thickBot="1" x14ac:dyDescent="0.4">
      <c r="A41" s="6">
        <v>45230.867749965277</v>
      </c>
      <c r="B41" s="30">
        <v>44</v>
      </c>
      <c r="C41" s="30">
        <v>35</v>
      </c>
      <c r="D41" s="30">
        <v>25</v>
      </c>
      <c r="E41" s="30">
        <v>34</v>
      </c>
      <c r="F41" s="30">
        <v>44</v>
      </c>
    </row>
    <row r="42" spans="1:6" x14ac:dyDescent="0.35">
      <c r="A42" s="6">
        <v>45231.342218854174</v>
      </c>
      <c r="B42" s="31">
        <v>44</v>
      </c>
      <c r="C42" s="31">
        <v>37</v>
      </c>
      <c r="D42" s="31">
        <v>25</v>
      </c>
      <c r="E42" s="31">
        <v>30</v>
      </c>
      <c r="F42" s="31">
        <v>42</v>
      </c>
    </row>
    <row r="43" spans="1:6" x14ac:dyDescent="0.35">
      <c r="A43" t="s">
        <v>1</v>
      </c>
      <c r="B43" s="30">
        <v>44</v>
      </c>
      <c r="C43" s="32">
        <v>35</v>
      </c>
      <c r="D43" s="32">
        <v>24</v>
      </c>
      <c r="E43" s="32">
        <v>29</v>
      </c>
      <c r="F43" s="32">
        <v>41</v>
      </c>
    </row>
    <row r="44" spans="1:6" x14ac:dyDescent="0.35">
      <c r="A44" t="s">
        <v>2</v>
      </c>
      <c r="B44" s="32">
        <v>44</v>
      </c>
      <c r="C44" s="32">
        <v>37</v>
      </c>
      <c r="D44" s="32">
        <v>24</v>
      </c>
      <c r="E44" s="32">
        <v>33</v>
      </c>
      <c r="F44" s="32">
        <v>41</v>
      </c>
    </row>
    <row r="45" spans="1:6" x14ac:dyDescent="0.35">
      <c r="A45" t="s">
        <v>3</v>
      </c>
      <c r="B45" s="32">
        <v>20</v>
      </c>
      <c r="C45" s="32">
        <v>37</v>
      </c>
      <c r="D45" s="32">
        <v>30</v>
      </c>
      <c r="E45" s="32">
        <v>21</v>
      </c>
      <c r="F45" s="32">
        <v>40</v>
      </c>
    </row>
    <row r="46" spans="1:6" x14ac:dyDescent="0.35">
      <c r="A46" t="s">
        <v>4</v>
      </c>
      <c r="B46" s="32">
        <v>20</v>
      </c>
      <c r="C46" s="32">
        <v>37</v>
      </c>
      <c r="D46" s="32">
        <v>30</v>
      </c>
      <c r="E46" s="32">
        <v>21</v>
      </c>
      <c r="F46" s="32">
        <v>40</v>
      </c>
    </row>
  </sheetData>
  <conditionalFormatting sqref="B3:AA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A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A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B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"/>
  <sheetViews>
    <sheetView workbookViewId="0">
      <selection activeCell="J17" sqref="J17"/>
    </sheetView>
  </sheetViews>
  <sheetFormatPr defaultRowHeight="14.5" x14ac:dyDescent="0.35"/>
  <cols>
    <col min="1" max="1" width="18.36328125" bestFit="1" customWidth="1"/>
    <col min="2" max="2" width="7.54296875" bestFit="1" customWidth="1"/>
    <col min="3" max="3" width="17.08984375" bestFit="1" customWidth="1"/>
    <col min="4" max="4" width="5.90625" bestFit="1" customWidth="1"/>
    <col min="5" max="5" width="8.08984375" bestFit="1" customWidth="1"/>
    <col min="6" max="6" width="4.36328125" customWidth="1"/>
    <col min="7" max="7" width="17.1796875" bestFit="1" customWidth="1"/>
  </cols>
  <sheetData>
    <row r="1" spans="1:44" x14ac:dyDescent="0.35">
      <c r="A1" s="12"/>
      <c r="B1" s="28" t="s">
        <v>10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</row>
    <row r="2" spans="1:44" x14ac:dyDescent="0.35">
      <c r="A2" s="12" t="s">
        <v>5</v>
      </c>
      <c r="B2" s="14">
        <f>AVERAGE(NewIPIP_ScoresDB!2:2)</f>
        <v>42.4</v>
      </c>
      <c r="C2" s="9">
        <f>_xlfn.STDEV.P(NewIPIP_ScoresDB!B2:AB2)</f>
        <v>0</v>
      </c>
      <c r="D2" s="9">
        <f>MAX(NewIPIP_ScoresDB!B2:AB2) - MIN(NewIPIP_ScoresDB!B2:AB2)</f>
        <v>0</v>
      </c>
      <c r="E2" s="9">
        <f>_xlfn.VAR.P(NewIPIP_ScoresDB!B2:AB2)</f>
        <v>0</v>
      </c>
      <c r="F2" s="9">
        <f>(_xlfn.STDEV.P(NewIPIP_ScoresDB!B2:AB2) / AVERAGE(NewIPIP_ScoresDB!B2:AB2)) * 100</f>
        <v>0</v>
      </c>
      <c r="G2" s="9">
        <f>QUARTILE(NewIPIP_ScoresDB!B2:AB2, 3) - QUARTILE(NewIPIP_ScoresDB!B2:AB2, 1)</f>
        <v>0</v>
      </c>
    </row>
    <row r="3" spans="1:44" x14ac:dyDescent="0.35">
      <c r="A3" s="12" t="s">
        <v>6</v>
      </c>
      <c r="B3" s="14">
        <f>AVERAGE(NewIPIP_ScoresDB!3:3)</f>
        <v>36.233333333333334</v>
      </c>
      <c r="C3" s="9">
        <f>_xlfn.STDEV.P(NewIPIP_ScoresDB!B3:AB3)</f>
        <v>1.0436298373041015</v>
      </c>
      <c r="D3" s="9">
        <f>MAX(NewIPIP_ScoresDB!B3:AB3) - MIN(NewIPIP_ScoresDB!B3:AB3)</f>
        <v>3</v>
      </c>
      <c r="E3" s="9">
        <f>_xlfn.VAR.P(NewIPIP_ScoresDB!B3:AB3)</f>
        <v>1.0891632373113855</v>
      </c>
      <c r="F3" s="9">
        <f>(_xlfn.STDEV.P(NewIPIP_ScoresDB!B3:AB3) / AVERAGE(NewIPIP_ScoresDB!B3:AB3)) * 100</f>
        <v>2.8870907384437237</v>
      </c>
      <c r="G3" s="9">
        <f>QUARTILE(NewIPIP_ScoresDB!B3:AB3, 3) - QUARTILE(NewIPIP_ScoresDB!B3:AB3, 1)</f>
        <v>2</v>
      </c>
      <c r="S3" s="5"/>
      <c r="T3" s="5"/>
      <c r="U3" s="5"/>
      <c r="V3" s="5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8"/>
      <c r="AJ3" s="5"/>
      <c r="AK3" s="5"/>
      <c r="AL3" s="5"/>
      <c r="AM3" s="5"/>
      <c r="AN3" s="5"/>
      <c r="AO3" s="5"/>
      <c r="AP3" s="5"/>
      <c r="AQ3" s="5"/>
      <c r="AR3" s="8"/>
    </row>
    <row r="4" spans="1:44" x14ac:dyDescent="0.35">
      <c r="A4" s="12" t="s">
        <v>7</v>
      </c>
      <c r="B4" s="14">
        <f>AVERAGE(NewIPIP_ScoresDB!4:4)</f>
        <v>24.833333333333332</v>
      </c>
      <c r="C4" s="9">
        <f>_xlfn.STDEV.P(NewIPIP_ScoresDB!B4:AB4)</f>
        <v>0.49965694678637185</v>
      </c>
      <c r="D4" s="9">
        <f>MAX(NewIPIP_ScoresDB!B4:AB4) - MIN(NewIPIP_ScoresDB!B4:AB4)</f>
        <v>1</v>
      </c>
      <c r="E4" s="9">
        <f>_xlfn.VAR.P(NewIPIP_ScoresDB!B4:AB4)</f>
        <v>0.24965706447187921</v>
      </c>
      <c r="F4" s="9">
        <f>(_xlfn.STDEV.P(NewIPIP_ScoresDB!B4:AB4) / AVERAGE(NewIPIP_ScoresDB!B4:AB4)) * 100</f>
        <v>2.0409587841500816</v>
      </c>
      <c r="G4" s="9">
        <f>QUARTILE(NewIPIP_ScoresDB!B4:AB4, 3) - QUARTILE(NewIPIP_ScoresDB!B4:AB4, 1)</f>
        <v>1</v>
      </c>
    </row>
    <row r="5" spans="1:44" x14ac:dyDescent="0.35">
      <c r="A5" s="12" t="s">
        <v>8</v>
      </c>
      <c r="B5" s="14">
        <f>AVERAGE(NewIPIP_ScoresDB!5:5)</f>
        <v>30.866666666666667</v>
      </c>
      <c r="C5" s="9">
        <f>_xlfn.STDEV.P(NewIPIP_ScoresDB!B5:AB5)</f>
        <v>2.0434243295012928</v>
      </c>
      <c r="D5" s="9">
        <f>MAX(NewIPIP_ScoresDB!B5:AB5) - MIN(NewIPIP_ScoresDB!B5:AB5)</f>
        <v>5</v>
      </c>
      <c r="E5" s="9">
        <f>_xlfn.VAR.P(NewIPIP_ScoresDB!B5:AB5)</f>
        <v>4.1755829903978077</v>
      </c>
      <c r="F5" s="9">
        <f>(_xlfn.STDEV.P(NewIPIP_ScoresDB!B5:AB5) / AVERAGE(NewIPIP_ScoresDB!B5:AB5)) * 100</f>
        <v>6.4832499290875329</v>
      </c>
      <c r="G5" s="9">
        <f>QUARTILE(NewIPIP_ScoresDB!B5:AB5, 3) - QUARTILE(NewIPIP_ScoresDB!B5:AB5, 1)</f>
        <v>3.5</v>
      </c>
    </row>
    <row r="6" spans="1:44" ht="14.65" customHeight="1" x14ac:dyDescent="0.35">
      <c r="A6" s="12" t="s">
        <v>9</v>
      </c>
      <c r="B6" s="14">
        <f>AVERAGE(NewIPIP_ScoresDB!6:6)</f>
        <v>42.866666666666667</v>
      </c>
      <c r="C6" s="9">
        <f>_xlfn.STDEV.P(NewIPIP_ScoresDB!B6:AB6)</f>
        <v>2.3523621493630249</v>
      </c>
      <c r="D6" s="9">
        <f>MAX(NewIPIP_ScoresDB!B6:AB6) - MIN(NewIPIP_ScoresDB!B6:AB6)</f>
        <v>8</v>
      </c>
      <c r="E6" s="9">
        <f>_xlfn.VAR.P(NewIPIP_ScoresDB!B6:AB6)</f>
        <v>5.5336076817558313</v>
      </c>
      <c r="F6" s="9">
        <f>(_xlfn.STDEV.P(NewIPIP_ScoresDB!B6:AB6) / AVERAGE(NewIPIP_ScoresDB!B6:AB6)) * 100</f>
        <v>5.4518264405838348</v>
      </c>
      <c r="G6" s="9">
        <f>QUARTILE(NewIPIP_ScoresDB!B6:AB6, 3) - QUARTILE(NewIPIP_ScoresDB!B6:AB6, 1)</f>
        <v>3</v>
      </c>
    </row>
  </sheetData>
  <conditionalFormatting sqref="C2:C6">
    <cfRule type="dataBar" priority="6">
      <dataBar>
        <cfvo type="min"/>
        <cfvo type="max"/>
        <color rgb="FFFF555A"/>
      </dataBar>
    </cfRule>
  </conditionalFormatting>
  <conditionalFormatting sqref="D2:D6">
    <cfRule type="dataBar" priority="5">
      <dataBar>
        <cfvo type="min"/>
        <cfvo type="max"/>
        <color rgb="FFFF555A"/>
      </dataBar>
    </cfRule>
  </conditionalFormatting>
  <conditionalFormatting sqref="E2:E6">
    <cfRule type="dataBar" priority="4">
      <dataBar>
        <cfvo type="min"/>
        <cfvo type="max"/>
        <color rgb="FFFF555A"/>
      </dataBar>
    </cfRule>
  </conditionalFormatting>
  <conditionalFormatting sqref="F2:F6">
    <cfRule type="dataBar" priority="3">
      <dataBar>
        <cfvo type="min"/>
        <cfvo type="max"/>
        <color rgb="FFFF555A"/>
      </dataBar>
    </cfRule>
  </conditionalFormatting>
  <conditionalFormatting sqref="G2:G6">
    <cfRule type="dataBar" priority="2">
      <dataBar>
        <cfvo type="min"/>
        <cfvo type="max"/>
        <color rgb="FFFF555A"/>
      </dataBar>
    </cfRule>
  </conditionalFormatting>
  <conditionalFormatting sqref="S3:AR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"/>
  <sheetViews>
    <sheetView tabSelected="1" topLeftCell="B1" workbookViewId="0">
      <selection activeCell="X1" sqref="X1:AF1048576"/>
    </sheetView>
  </sheetViews>
  <sheetFormatPr defaultRowHeight="14.5" x14ac:dyDescent="0.35"/>
  <cols>
    <col min="1" max="1" width="9.36328125" bestFit="1" customWidth="1"/>
    <col min="2" max="2" width="43.81640625" bestFit="1" customWidth="1"/>
    <col min="3" max="3" width="23.1796875" hidden="1" customWidth="1"/>
    <col min="4" max="4" width="24.08984375" hidden="1" customWidth="1"/>
    <col min="5" max="5" width="23.81640625" hidden="1" customWidth="1"/>
    <col min="6" max="6" width="23.90625" hidden="1" customWidth="1"/>
    <col min="7" max="7" width="24.81640625" hidden="1" customWidth="1"/>
    <col min="8" max="8" width="26.36328125" hidden="1" customWidth="1"/>
    <col min="9" max="9" width="27.36328125" hidden="1" customWidth="1"/>
    <col min="10" max="14" width="24.90625" hidden="1" customWidth="1"/>
    <col min="15" max="23" width="13" hidden="1" customWidth="1"/>
    <col min="24" max="25" width="21.6328125" bestFit="1" customWidth="1"/>
    <col min="26" max="27" width="19.6328125" bestFit="1" customWidth="1"/>
    <col min="28" max="28" width="30.1796875" customWidth="1"/>
    <col min="29" max="29" width="22" bestFit="1" customWidth="1"/>
    <col min="31" max="32" width="21.26953125" bestFit="1" customWidth="1"/>
  </cols>
  <sheetData>
    <row r="1" spans="1:32" s="3" customFormat="1" ht="13.15" customHeight="1" thickBot="1" x14ac:dyDescent="0.4">
      <c r="A1" s="16" t="s">
        <v>16</v>
      </c>
      <c r="B1" s="17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2" t="s">
        <v>25</v>
      </c>
      <c r="K1" s="26">
        <v>45219.416499606479</v>
      </c>
      <c r="L1" s="26">
        <v>45220.492468379627</v>
      </c>
      <c r="M1" s="26">
        <v>45221.294943946763</v>
      </c>
      <c r="N1" s="26">
        <v>45222.311987175934</v>
      </c>
      <c r="O1" s="26">
        <v>45223.341099907397</v>
      </c>
      <c r="P1" s="26">
        <v>45224.277816504633</v>
      </c>
      <c r="Q1" s="26">
        <v>45225.303047326393</v>
      </c>
      <c r="R1" s="26">
        <v>45226.414424803239</v>
      </c>
      <c r="S1" s="26">
        <v>45226.758649606483</v>
      </c>
      <c r="T1" s="26">
        <v>45228.455987476853</v>
      </c>
      <c r="U1" s="26">
        <v>45229.260814664347</v>
      </c>
      <c r="V1" s="26">
        <v>45229.711119398147</v>
      </c>
      <c r="W1" s="26">
        <v>45229.765234513892</v>
      </c>
      <c r="X1" s="26">
        <v>45230.345177754629</v>
      </c>
      <c r="Y1" s="26">
        <v>45230.797819768522</v>
      </c>
      <c r="Z1" s="27">
        <v>45230.838826805557</v>
      </c>
      <c r="AA1" s="27">
        <v>45230.867749965277</v>
      </c>
      <c r="AB1" s="27">
        <v>45231.342218854174</v>
      </c>
      <c r="AC1" t="s">
        <v>1</v>
      </c>
      <c r="AD1" t="s">
        <v>2</v>
      </c>
      <c r="AE1" t="s">
        <v>3</v>
      </c>
      <c r="AF1" t="s">
        <v>4</v>
      </c>
    </row>
    <row r="2" spans="1:32" ht="14.65" customHeight="1" thickTop="1" x14ac:dyDescent="0.35">
      <c r="A2" s="19">
        <v>1</v>
      </c>
      <c r="B2" s="20" t="s">
        <v>26</v>
      </c>
      <c r="C2" s="20" t="s">
        <v>27</v>
      </c>
      <c r="D2" s="20" t="s">
        <v>27</v>
      </c>
      <c r="E2" s="20" t="s">
        <v>27</v>
      </c>
      <c r="F2" s="20" t="s">
        <v>27</v>
      </c>
      <c r="G2" s="20" t="s">
        <v>27</v>
      </c>
      <c r="H2" s="20" t="s">
        <v>27</v>
      </c>
      <c r="I2" s="20" t="s">
        <v>27</v>
      </c>
      <c r="J2" t="s">
        <v>27</v>
      </c>
      <c r="K2" s="25" t="s">
        <v>27</v>
      </c>
      <c r="L2" s="25" t="s">
        <v>27</v>
      </c>
      <c r="M2" s="25" t="s">
        <v>27</v>
      </c>
      <c r="N2" s="25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28</v>
      </c>
      <c r="AC2">
        <v>1</v>
      </c>
      <c r="AD2">
        <v>1</v>
      </c>
      <c r="AE2">
        <v>4</v>
      </c>
      <c r="AF2">
        <v>4</v>
      </c>
    </row>
    <row r="3" spans="1:32" x14ac:dyDescent="0.35">
      <c r="A3" s="21">
        <v>2</v>
      </c>
      <c r="B3" s="15" t="s">
        <v>29</v>
      </c>
      <c r="C3" s="15" t="s">
        <v>28</v>
      </c>
      <c r="D3" s="15" t="s">
        <v>28</v>
      </c>
      <c r="E3" s="15" t="s">
        <v>28</v>
      </c>
      <c r="F3" s="15" t="s">
        <v>28</v>
      </c>
      <c r="G3" s="15" t="s">
        <v>28</v>
      </c>
      <c r="H3" s="15" t="s">
        <v>28</v>
      </c>
      <c r="I3" s="15" t="s">
        <v>28</v>
      </c>
      <c r="J3" t="s">
        <v>28</v>
      </c>
      <c r="K3" s="24" t="s">
        <v>28</v>
      </c>
      <c r="L3" s="24" t="s">
        <v>28</v>
      </c>
      <c r="M3" s="24" t="s">
        <v>28</v>
      </c>
      <c r="N3" s="24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30</v>
      </c>
      <c r="AC3">
        <v>4</v>
      </c>
      <c r="AD3">
        <v>4</v>
      </c>
      <c r="AE3">
        <v>2</v>
      </c>
      <c r="AF3">
        <v>2</v>
      </c>
    </row>
    <row r="4" spans="1:32" x14ac:dyDescent="0.35">
      <c r="A4" s="22">
        <v>3</v>
      </c>
      <c r="B4" s="23" t="s">
        <v>31</v>
      </c>
      <c r="C4" s="23" t="s">
        <v>30</v>
      </c>
      <c r="D4" s="23" t="s">
        <v>30</v>
      </c>
      <c r="E4" s="23" t="s">
        <v>30</v>
      </c>
      <c r="F4" s="23" t="s">
        <v>30</v>
      </c>
      <c r="G4" s="23" t="s">
        <v>30</v>
      </c>
      <c r="H4" s="23" t="s">
        <v>30</v>
      </c>
      <c r="I4" s="23" t="s">
        <v>30</v>
      </c>
      <c r="J4" t="s">
        <v>30</v>
      </c>
      <c r="K4" s="25" t="s">
        <v>30</v>
      </c>
      <c r="L4" s="25" t="s">
        <v>30</v>
      </c>
      <c r="M4" s="25" t="s">
        <v>30</v>
      </c>
      <c r="N4" s="25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28</v>
      </c>
      <c r="AC4">
        <v>1</v>
      </c>
      <c r="AD4">
        <v>1</v>
      </c>
      <c r="AE4">
        <v>4</v>
      </c>
      <c r="AF4">
        <v>4</v>
      </c>
    </row>
    <row r="5" spans="1:32" x14ac:dyDescent="0.35">
      <c r="A5" s="21">
        <v>4</v>
      </c>
      <c r="B5" s="15" t="s">
        <v>32</v>
      </c>
      <c r="C5" s="15" t="s">
        <v>30</v>
      </c>
      <c r="D5" s="15" t="s">
        <v>30</v>
      </c>
      <c r="E5" s="15" t="s">
        <v>30</v>
      </c>
      <c r="F5" s="15" t="s">
        <v>30</v>
      </c>
      <c r="G5" s="15" t="s">
        <v>30</v>
      </c>
      <c r="H5" s="15" t="s">
        <v>30</v>
      </c>
      <c r="I5" s="15" t="s">
        <v>30</v>
      </c>
      <c r="J5" t="s">
        <v>30</v>
      </c>
      <c r="K5" s="24" t="s">
        <v>30</v>
      </c>
      <c r="L5" s="24" t="s">
        <v>30</v>
      </c>
      <c r="M5" s="24" t="s">
        <v>30</v>
      </c>
      <c r="N5" s="24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>
        <v>4</v>
      </c>
      <c r="AD5">
        <v>4</v>
      </c>
      <c r="AE5">
        <v>2</v>
      </c>
      <c r="AF5">
        <v>2</v>
      </c>
    </row>
    <row r="6" spans="1:32" x14ac:dyDescent="0.35">
      <c r="A6" s="22">
        <v>5</v>
      </c>
      <c r="B6" s="23" t="s">
        <v>33</v>
      </c>
      <c r="C6" s="23" t="s">
        <v>30</v>
      </c>
      <c r="D6" s="23" t="s">
        <v>27</v>
      </c>
      <c r="E6" s="23" t="s">
        <v>27</v>
      </c>
      <c r="F6" s="23" t="s">
        <v>27</v>
      </c>
      <c r="G6" s="23" t="s">
        <v>30</v>
      </c>
      <c r="H6" s="23" t="s">
        <v>30</v>
      </c>
      <c r="I6" s="23" t="s">
        <v>30</v>
      </c>
      <c r="J6" t="s">
        <v>27</v>
      </c>
      <c r="K6" s="25" t="s">
        <v>30</v>
      </c>
      <c r="L6" s="25" t="s">
        <v>30</v>
      </c>
      <c r="M6" s="25" t="s">
        <v>27</v>
      </c>
      <c r="N6" s="25" t="s">
        <v>27</v>
      </c>
      <c r="O6" t="s">
        <v>30</v>
      </c>
      <c r="P6" t="s">
        <v>30</v>
      </c>
      <c r="Q6" t="s">
        <v>30</v>
      </c>
      <c r="R6" t="s">
        <v>27</v>
      </c>
      <c r="S6" t="s">
        <v>27</v>
      </c>
      <c r="T6" t="s">
        <v>30</v>
      </c>
      <c r="U6" t="s">
        <v>27</v>
      </c>
      <c r="V6" t="s">
        <v>30</v>
      </c>
      <c r="W6" t="s">
        <v>30</v>
      </c>
      <c r="X6" t="s">
        <v>27</v>
      </c>
      <c r="Y6" t="s">
        <v>30</v>
      </c>
      <c r="Z6" t="s">
        <v>30</v>
      </c>
      <c r="AA6" t="s">
        <v>30</v>
      </c>
      <c r="AB6" t="s">
        <v>28</v>
      </c>
      <c r="AC6">
        <v>1</v>
      </c>
      <c r="AD6">
        <v>1</v>
      </c>
      <c r="AE6">
        <v>4</v>
      </c>
      <c r="AF6">
        <v>4</v>
      </c>
    </row>
    <row r="7" spans="1:32" x14ac:dyDescent="0.35">
      <c r="A7" s="21">
        <v>6</v>
      </c>
      <c r="B7" s="15" t="s">
        <v>34</v>
      </c>
      <c r="C7" s="15" t="s">
        <v>30</v>
      </c>
      <c r="D7" s="15" t="s">
        <v>30</v>
      </c>
      <c r="E7" s="15" t="s">
        <v>30</v>
      </c>
      <c r="F7" s="15" t="s">
        <v>30</v>
      </c>
      <c r="G7" s="15" t="s">
        <v>30</v>
      </c>
      <c r="H7" s="15" t="s">
        <v>30</v>
      </c>
      <c r="I7" s="15" t="s">
        <v>30</v>
      </c>
      <c r="J7" t="s">
        <v>30</v>
      </c>
      <c r="K7" s="24" t="s">
        <v>30</v>
      </c>
      <c r="L7" s="24" t="s">
        <v>30</v>
      </c>
      <c r="M7" s="24" t="s">
        <v>30</v>
      </c>
      <c r="N7" s="24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 t="s">
        <v>30</v>
      </c>
      <c r="AB7" t="s">
        <v>30</v>
      </c>
      <c r="AC7">
        <v>4</v>
      </c>
      <c r="AD7">
        <v>4</v>
      </c>
      <c r="AE7">
        <v>2</v>
      </c>
      <c r="AF7">
        <v>2</v>
      </c>
    </row>
    <row r="8" spans="1:32" x14ac:dyDescent="0.35">
      <c r="A8" s="22">
        <v>7</v>
      </c>
      <c r="B8" s="23" t="s">
        <v>35</v>
      </c>
      <c r="C8" s="23" t="s">
        <v>30</v>
      </c>
      <c r="D8" s="23" t="s">
        <v>30</v>
      </c>
      <c r="E8" s="23" t="s">
        <v>30</v>
      </c>
      <c r="F8" s="23" t="s">
        <v>30</v>
      </c>
      <c r="G8" s="23" t="s">
        <v>30</v>
      </c>
      <c r="H8" s="23" t="s">
        <v>30</v>
      </c>
      <c r="I8" s="23" t="s">
        <v>30</v>
      </c>
      <c r="J8" t="s">
        <v>30</v>
      </c>
      <c r="K8" s="25" t="s">
        <v>30</v>
      </c>
      <c r="L8" s="25" t="s">
        <v>30</v>
      </c>
      <c r="M8" s="25" t="s">
        <v>30</v>
      </c>
      <c r="N8" s="25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28</v>
      </c>
      <c r="AC8">
        <v>1</v>
      </c>
      <c r="AD8">
        <v>1</v>
      </c>
      <c r="AE8">
        <v>4</v>
      </c>
      <c r="AF8">
        <v>4</v>
      </c>
    </row>
    <row r="9" spans="1:32" x14ac:dyDescent="0.35">
      <c r="A9" s="21">
        <v>8</v>
      </c>
      <c r="B9" s="15" t="s">
        <v>36</v>
      </c>
      <c r="C9" s="15" t="s">
        <v>30</v>
      </c>
      <c r="D9" s="15" t="s">
        <v>37</v>
      </c>
      <c r="E9" s="15" t="s">
        <v>30</v>
      </c>
      <c r="F9" s="15" t="s">
        <v>30</v>
      </c>
      <c r="G9" s="15" t="s">
        <v>30</v>
      </c>
      <c r="H9" s="15" t="s">
        <v>37</v>
      </c>
      <c r="I9" s="15" t="s">
        <v>37</v>
      </c>
      <c r="J9" t="s">
        <v>30</v>
      </c>
      <c r="K9" s="24" t="s">
        <v>30</v>
      </c>
      <c r="L9" s="24" t="s">
        <v>37</v>
      </c>
      <c r="M9" s="24" t="s">
        <v>30</v>
      </c>
      <c r="N9" s="24" t="s">
        <v>37</v>
      </c>
      <c r="O9" t="s">
        <v>37</v>
      </c>
      <c r="P9" t="s">
        <v>37</v>
      </c>
      <c r="Q9" t="s">
        <v>37</v>
      </c>
      <c r="R9" t="s">
        <v>30</v>
      </c>
      <c r="S9" t="s">
        <v>37</v>
      </c>
      <c r="T9" t="s">
        <v>30</v>
      </c>
      <c r="U9" t="s">
        <v>37</v>
      </c>
      <c r="V9" t="s">
        <v>37</v>
      </c>
      <c r="W9" t="s">
        <v>37</v>
      </c>
      <c r="X9" t="s">
        <v>30</v>
      </c>
      <c r="Y9" t="s">
        <v>37</v>
      </c>
      <c r="Z9" t="s">
        <v>37</v>
      </c>
      <c r="AA9" t="s">
        <v>30</v>
      </c>
      <c r="AB9" t="s">
        <v>30</v>
      </c>
      <c r="AC9">
        <v>4</v>
      </c>
      <c r="AD9">
        <v>4</v>
      </c>
      <c r="AE9">
        <v>2</v>
      </c>
      <c r="AF9">
        <v>2</v>
      </c>
    </row>
    <row r="10" spans="1:32" x14ac:dyDescent="0.35">
      <c r="A10" s="22">
        <v>9</v>
      </c>
      <c r="B10" s="23" t="s">
        <v>38</v>
      </c>
      <c r="C10" s="23" t="s">
        <v>30</v>
      </c>
      <c r="D10" s="23" t="s">
        <v>30</v>
      </c>
      <c r="E10" s="23" t="s">
        <v>30</v>
      </c>
      <c r="F10" s="23" t="s">
        <v>30</v>
      </c>
      <c r="G10" s="23" t="s">
        <v>30</v>
      </c>
      <c r="H10" s="23" t="s">
        <v>30</v>
      </c>
      <c r="I10" s="23" t="s">
        <v>30</v>
      </c>
      <c r="J10" t="s">
        <v>30</v>
      </c>
      <c r="K10" s="25" t="s">
        <v>30</v>
      </c>
      <c r="L10" s="25" t="s">
        <v>30</v>
      </c>
      <c r="M10" s="25" t="s">
        <v>30</v>
      </c>
      <c r="N10" s="25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>
        <v>4</v>
      </c>
      <c r="AD10">
        <v>4</v>
      </c>
      <c r="AE10">
        <v>2</v>
      </c>
      <c r="AF10">
        <v>2</v>
      </c>
    </row>
    <row r="11" spans="1:32" x14ac:dyDescent="0.35">
      <c r="A11" s="21">
        <v>10</v>
      </c>
      <c r="B11" s="15" t="s">
        <v>39</v>
      </c>
      <c r="C11" s="15" t="s">
        <v>37</v>
      </c>
      <c r="D11" s="15" t="s">
        <v>28</v>
      </c>
      <c r="E11" s="15" t="s">
        <v>30</v>
      </c>
      <c r="F11" s="15" t="s">
        <v>30</v>
      </c>
      <c r="G11" s="15" t="s">
        <v>37</v>
      </c>
      <c r="H11" s="15" t="s">
        <v>37</v>
      </c>
      <c r="I11" s="15" t="s">
        <v>28</v>
      </c>
      <c r="J11" t="s">
        <v>37</v>
      </c>
      <c r="K11" s="24" t="s">
        <v>28</v>
      </c>
      <c r="L11" s="24" t="s">
        <v>30</v>
      </c>
      <c r="M11" s="24" t="s">
        <v>37</v>
      </c>
      <c r="N11" s="24" t="s">
        <v>28</v>
      </c>
      <c r="O11" t="s">
        <v>30</v>
      </c>
      <c r="P11" t="s">
        <v>30</v>
      </c>
      <c r="Q11" t="s">
        <v>28</v>
      </c>
      <c r="R11" t="s">
        <v>28</v>
      </c>
      <c r="S11" t="s">
        <v>30</v>
      </c>
      <c r="T11" t="s">
        <v>37</v>
      </c>
      <c r="U11" t="s">
        <v>30</v>
      </c>
      <c r="V11" t="s">
        <v>30</v>
      </c>
      <c r="W11" t="s">
        <v>30</v>
      </c>
      <c r="X11" t="s">
        <v>28</v>
      </c>
      <c r="Y11" t="s">
        <v>37</v>
      </c>
      <c r="Z11" t="s">
        <v>30</v>
      </c>
      <c r="AA11" t="s">
        <v>37</v>
      </c>
      <c r="AB11" t="s">
        <v>30</v>
      </c>
      <c r="AC11">
        <v>4</v>
      </c>
      <c r="AD11">
        <v>4</v>
      </c>
      <c r="AE11">
        <v>2</v>
      </c>
      <c r="AF11">
        <v>2</v>
      </c>
    </row>
    <row r="12" spans="1:32" x14ac:dyDescent="0.35">
      <c r="A12" s="22">
        <v>11</v>
      </c>
      <c r="B12" s="23" t="s">
        <v>40</v>
      </c>
      <c r="C12" s="23" t="s">
        <v>30</v>
      </c>
      <c r="D12" s="23" t="s">
        <v>30</v>
      </c>
      <c r="E12" s="23" t="s">
        <v>30</v>
      </c>
      <c r="F12" s="23" t="s">
        <v>30</v>
      </c>
      <c r="G12" s="23" t="s">
        <v>30</v>
      </c>
      <c r="H12" s="23" t="s">
        <v>30</v>
      </c>
      <c r="I12" s="23" t="s">
        <v>30</v>
      </c>
      <c r="J12" t="s">
        <v>30</v>
      </c>
      <c r="K12" s="25" t="s">
        <v>30</v>
      </c>
      <c r="L12" s="25" t="s">
        <v>30</v>
      </c>
      <c r="M12" s="25" t="s">
        <v>30</v>
      </c>
      <c r="N12" s="25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>
        <v>4</v>
      </c>
      <c r="AD12">
        <v>4</v>
      </c>
      <c r="AE12">
        <v>4</v>
      </c>
      <c r="AF12">
        <v>4</v>
      </c>
    </row>
    <row r="13" spans="1:32" x14ac:dyDescent="0.35">
      <c r="A13" s="21">
        <v>12</v>
      </c>
      <c r="B13" s="15" t="s">
        <v>41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 t="s">
        <v>28</v>
      </c>
      <c r="I13" s="15" t="s">
        <v>28</v>
      </c>
      <c r="J13" t="s">
        <v>28</v>
      </c>
      <c r="K13" s="24" t="s">
        <v>28</v>
      </c>
      <c r="L13" s="24" t="s">
        <v>28</v>
      </c>
      <c r="M13" s="24" t="s">
        <v>28</v>
      </c>
      <c r="N13" s="24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  <c r="W13" t="s">
        <v>28</v>
      </c>
      <c r="X13" t="s">
        <v>28</v>
      </c>
      <c r="Y13" t="s">
        <v>28</v>
      </c>
      <c r="Z13" t="s">
        <v>28</v>
      </c>
      <c r="AA13" t="s">
        <v>28</v>
      </c>
      <c r="AB13" t="s">
        <v>37</v>
      </c>
      <c r="AC13">
        <v>4</v>
      </c>
      <c r="AD13">
        <v>2</v>
      </c>
      <c r="AE13">
        <v>2</v>
      </c>
      <c r="AF13">
        <v>2</v>
      </c>
    </row>
    <row r="14" spans="1:32" x14ac:dyDescent="0.35">
      <c r="A14" s="22">
        <v>13</v>
      </c>
      <c r="B14" s="23" t="s">
        <v>42</v>
      </c>
      <c r="C14" s="23" t="s">
        <v>30</v>
      </c>
      <c r="D14" s="23" t="s">
        <v>30</v>
      </c>
      <c r="E14" s="23" t="s">
        <v>30</v>
      </c>
      <c r="F14" s="23" t="s">
        <v>30</v>
      </c>
      <c r="G14" s="23" t="s">
        <v>30</v>
      </c>
      <c r="H14" s="23" t="s">
        <v>30</v>
      </c>
      <c r="I14" s="23" t="s">
        <v>30</v>
      </c>
      <c r="J14" t="s">
        <v>30</v>
      </c>
      <c r="K14" s="25" t="s">
        <v>30</v>
      </c>
      <c r="L14" s="25" t="s">
        <v>30</v>
      </c>
      <c r="M14" s="25" t="s">
        <v>30</v>
      </c>
      <c r="N14" s="25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>
        <v>4</v>
      </c>
      <c r="AD14">
        <v>4</v>
      </c>
      <c r="AE14">
        <v>5</v>
      </c>
      <c r="AF14">
        <v>5</v>
      </c>
    </row>
    <row r="15" spans="1:32" x14ac:dyDescent="0.35">
      <c r="A15" s="21">
        <v>14</v>
      </c>
      <c r="B15" s="15" t="s">
        <v>43</v>
      </c>
      <c r="C15" s="15" t="s">
        <v>30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t="s">
        <v>30</v>
      </c>
      <c r="K15" s="24" t="s">
        <v>30</v>
      </c>
      <c r="L15" s="24" t="s">
        <v>30</v>
      </c>
      <c r="M15" s="24" t="s">
        <v>30</v>
      </c>
      <c r="N15" s="24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>
        <v>4</v>
      </c>
      <c r="AD15">
        <v>4</v>
      </c>
      <c r="AE15">
        <v>2</v>
      </c>
      <c r="AF15">
        <v>2</v>
      </c>
    </row>
    <row r="16" spans="1:32" x14ac:dyDescent="0.35">
      <c r="A16" s="22">
        <v>15</v>
      </c>
      <c r="B16" s="23" t="s">
        <v>44</v>
      </c>
      <c r="C16" s="23" t="s">
        <v>27</v>
      </c>
      <c r="D16" s="23" t="s">
        <v>27</v>
      </c>
      <c r="E16" s="23" t="s">
        <v>27</v>
      </c>
      <c r="F16" s="23" t="s">
        <v>27</v>
      </c>
      <c r="G16" s="23" t="s">
        <v>27</v>
      </c>
      <c r="H16" s="23" t="s">
        <v>27</v>
      </c>
      <c r="I16" s="23" t="s">
        <v>27</v>
      </c>
      <c r="J16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27</v>
      </c>
      <c r="AB16" t="s">
        <v>30</v>
      </c>
      <c r="AC16">
        <v>4</v>
      </c>
      <c r="AD16">
        <v>4</v>
      </c>
      <c r="AE16">
        <v>2</v>
      </c>
      <c r="AF16">
        <v>2</v>
      </c>
    </row>
    <row r="17" spans="1:32" x14ac:dyDescent="0.35">
      <c r="A17" s="21">
        <v>16</v>
      </c>
      <c r="B17" s="15" t="s">
        <v>45</v>
      </c>
      <c r="C17" s="15" t="s">
        <v>30</v>
      </c>
      <c r="D17" s="15" t="s">
        <v>30</v>
      </c>
      <c r="E17" s="15" t="s">
        <v>30</v>
      </c>
      <c r="F17" s="15" t="s">
        <v>30</v>
      </c>
      <c r="G17" s="15" t="s">
        <v>30</v>
      </c>
      <c r="H17" s="15" t="s">
        <v>30</v>
      </c>
      <c r="I17" s="15" t="s">
        <v>30</v>
      </c>
      <c r="J17" t="s">
        <v>27</v>
      </c>
      <c r="K17" s="24" t="s">
        <v>30</v>
      </c>
      <c r="L17" s="24" t="s">
        <v>27</v>
      </c>
      <c r="M17" s="24" t="s">
        <v>27</v>
      </c>
      <c r="N17" s="24" t="s">
        <v>27</v>
      </c>
      <c r="O17" t="s">
        <v>27</v>
      </c>
      <c r="P17" t="s">
        <v>30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30</v>
      </c>
      <c r="AA17" t="s">
        <v>30</v>
      </c>
      <c r="AB17" t="s">
        <v>30</v>
      </c>
      <c r="AC17">
        <v>4</v>
      </c>
      <c r="AD17">
        <v>4</v>
      </c>
      <c r="AE17">
        <v>2</v>
      </c>
      <c r="AF17">
        <v>2</v>
      </c>
    </row>
    <row r="18" spans="1:32" x14ac:dyDescent="0.35">
      <c r="A18" s="22">
        <v>17</v>
      </c>
      <c r="B18" s="23" t="s">
        <v>46</v>
      </c>
      <c r="C18" s="23" t="s">
        <v>30</v>
      </c>
      <c r="D18" s="23" t="s">
        <v>30</v>
      </c>
      <c r="E18" s="23" t="s">
        <v>30</v>
      </c>
      <c r="F18" s="23" t="s">
        <v>30</v>
      </c>
      <c r="G18" s="23" t="s">
        <v>30</v>
      </c>
      <c r="H18" s="23" t="s">
        <v>30</v>
      </c>
      <c r="I18" s="23" t="s">
        <v>30</v>
      </c>
      <c r="J18" t="s">
        <v>30</v>
      </c>
      <c r="K18" s="25" t="s">
        <v>30</v>
      </c>
      <c r="L18" s="25" t="s">
        <v>30</v>
      </c>
      <c r="M18" s="25" t="s">
        <v>30</v>
      </c>
      <c r="N18" s="25" t="s">
        <v>30</v>
      </c>
      <c r="O18" t="s">
        <v>30</v>
      </c>
      <c r="P18" t="s">
        <v>30</v>
      </c>
      <c r="Q18" t="s">
        <v>30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>
        <v>4</v>
      </c>
      <c r="AD18">
        <v>4</v>
      </c>
      <c r="AE18">
        <v>4</v>
      </c>
      <c r="AF18">
        <v>4</v>
      </c>
    </row>
    <row r="19" spans="1:32" x14ac:dyDescent="0.35">
      <c r="A19" s="21">
        <v>18</v>
      </c>
      <c r="B19" s="15" t="s">
        <v>47</v>
      </c>
      <c r="C19" s="15" t="s">
        <v>30</v>
      </c>
      <c r="D19" s="15" t="s">
        <v>30</v>
      </c>
      <c r="E19" s="15" t="s">
        <v>30</v>
      </c>
      <c r="F19" s="15" t="s">
        <v>30</v>
      </c>
      <c r="G19" s="15" t="s">
        <v>30</v>
      </c>
      <c r="H19" s="15" t="s">
        <v>30</v>
      </c>
      <c r="I19" s="15" t="s">
        <v>30</v>
      </c>
      <c r="J19" t="s">
        <v>30</v>
      </c>
      <c r="K19" s="24" t="s">
        <v>30</v>
      </c>
      <c r="L19" s="24" t="s">
        <v>30</v>
      </c>
      <c r="M19" s="24" t="s">
        <v>30</v>
      </c>
      <c r="N19" s="24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28</v>
      </c>
      <c r="AC19">
        <v>1</v>
      </c>
      <c r="AD19">
        <v>1</v>
      </c>
      <c r="AE19">
        <v>2</v>
      </c>
      <c r="AF19">
        <v>2</v>
      </c>
    </row>
    <row r="20" spans="1:32" x14ac:dyDescent="0.35">
      <c r="A20" s="22">
        <v>19</v>
      </c>
      <c r="B20" s="23" t="s">
        <v>48</v>
      </c>
      <c r="C20" s="23" t="s">
        <v>27</v>
      </c>
      <c r="D20" s="23" t="s">
        <v>27</v>
      </c>
      <c r="E20" s="23" t="s">
        <v>27</v>
      </c>
      <c r="F20" s="23" t="s">
        <v>27</v>
      </c>
      <c r="G20" s="23" t="s">
        <v>30</v>
      </c>
      <c r="H20" s="23" t="s">
        <v>27</v>
      </c>
      <c r="I20" s="23" t="s">
        <v>30</v>
      </c>
      <c r="J20" t="s">
        <v>30</v>
      </c>
      <c r="K20" s="25" t="s">
        <v>30</v>
      </c>
      <c r="L20" s="25" t="s">
        <v>27</v>
      </c>
      <c r="M20" s="25" t="s">
        <v>30</v>
      </c>
      <c r="N20" s="25" t="s">
        <v>30</v>
      </c>
      <c r="O20" t="s">
        <v>30</v>
      </c>
      <c r="P20" t="s">
        <v>30</v>
      </c>
      <c r="Q20" t="s">
        <v>27</v>
      </c>
      <c r="R20" t="s">
        <v>30</v>
      </c>
      <c r="S20" t="s">
        <v>30</v>
      </c>
      <c r="T20" t="s">
        <v>30</v>
      </c>
      <c r="U20" t="s">
        <v>30</v>
      </c>
      <c r="V20" t="s">
        <v>27</v>
      </c>
      <c r="W20" t="s">
        <v>27</v>
      </c>
      <c r="X20" t="s">
        <v>27</v>
      </c>
      <c r="Y20" t="s">
        <v>27</v>
      </c>
      <c r="Z20" t="s">
        <v>30</v>
      </c>
      <c r="AA20" t="s">
        <v>27</v>
      </c>
      <c r="AB20" t="s">
        <v>30</v>
      </c>
      <c r="AC20">
        <v>4</v>
      </c>
      <c r="AD20">
        <v>4</v>
      </c>
      <c r="AE20">
        <v>2</v>
      </c>
      <c r="AF20">
        <v>2</v>
      </c>
    </row>
    <row r="21" spans="1:32" x14ac:dyDescent="0.35">
      <c r="A21" s="21">
        <v>20</v>
      </c>
      <c r="B21" s="15" t="s">
        <v>49</v>
      </c>
      <c r="C21" s="15" t="s">
        <v>28</v>
      </c>
      <c r="D21" s="15" t="s">
        <v>28</v>
      </c>
      <c r="E21" s="15" t="s">
        <v>28</v>
      </c>
      <c r="F21" s="15" t="s">
        <v>28</v>
      </c>
      <c r="G21" s="15" t="s">
        <v>28</v>
      </c>
      <c r="H21" s="15" t="s">
        <v>28</v>
      </c>
      <c r="I21" s="15" t="s">
        <v>28</v>
      </c>
      <c r="J21" t="s">
        <v>28</v>
      </c>
      <c r="K21" s="24" t="s">
        <v>28</v>
      </c>
      <c r="L21" s="24" t="s">
        <v>28</v>
      </c>
      <c r="M21" s="24" t="s">
        <v>28</v>
      </c>
      <c r="N21" s="24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28</v>
      </c>
      <c r="W21" t="s">
        <v>28</v>
      </c>
      <c r="X21" t="s">
        <v>28</v>
      </c>
      <c r="Y21" t="s">
        <v>28</v>
      </c>
      <c r="Z21" t="s">
        <v>28</v>
      </c>
      <c r="AA21" t="s">
        <v>28</v>
      </c>
      <c r="AB21" t="s">
        <v>30</v>
      </c>
      <c r="AC21">
        <v>4</v>
      </c>
      <c r="AD21">
        <v>4</v>
      </c>
      <c r="AE21">
        <v>4</v>
      </c>
      <c r="AF21">
        <v>4</v>
      </c>
    </row>
    <row r="22" spans="1:32" x14ac:dyDescent="0.35">
      <c r="A22" s="22">
        <v>21</v>
      </c>
      <c r="B22" s="23" t="s">
        <v>50</v>
      </c>
      <c r="C22" s="23" t="s">
        <v>30</v>
      </c>
      <c r="D22" s="23" t="s">
        <v>30</v>
      </c>
      <c r="E22" s="23" t="s">
        <v>30</v>
      </c>
      <c r="F22" s="23" t="s">
        <v>30</v>
      </c>
      <c r="G22" s="23" t="s">
        <v>30</v>
      </c>
      <c r="H22" s="23" t="s">
        <v>30</v>
      </c>
      <c r="I22" s="23" t="s">
        <v>30</v>
      </c>
      <c r="J22" t="s">
        <v>30</v>
      </c>
      <c r="K22" s="25" t="s">
        <v>30</v>
      </c>
      <c r="L22" s="25" t="s">
        <v>30</v>
      </c>
      <c r="M22" s="25" t="s">
        <v>30</v>
      </c>
      <c r="N22" s="25" t="s">
        <v>30</v>
      </c>
      <c r="O22" t="s">
        <v>30</v>
      </c>
      <c r="P22" t="s">
        <v>30</v>
      </c>
      <c r="Q22" t="s">
        <v>30</v>
      </c>
      <c r="R22" t="s">
        <v>30</v>
      </c>
      <c r="S22" t="s">
        <v>30</v>
      </c>
      <c r="T22" t="s">
        <v>30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>
        <v>4</v>
      </c>
      <c r="AD22">
        <v>4</v>
      </c>
      <c r="AE22">
        <v>4</v>
      </c>
      <c r="AF22">
        <v>4</v>
      </c>
    </row>
    <row r="23" spans="1:32" x14ac:dyDescent="0.35">
      <c r="A23" s="21">
        <v>22</v>
      </c>
      <c r="B23" s="15" t="s">
        <v>51</v>
      </c>
      <c r="C23" s="15" t="s">
        <v>28</v>
      </c>
      <c r="D23" s="15" t="s">
        <v>28</v>
      </c>
      <c r="E23" s="15" t="s">
        <v>28</v>
      </c>
      <c r="F23" s="15" t="s">
        <v>28</v>
      </c>
      <c r="G23" s="15" t="s">
        <v>28</v>
      </c>
      <c r="H23" s="15" t="s">
        <v>28</v>
      </c>
      <c r="I23" s="15" t="s">
        <v>28</v>
      </c>
      <c r="J23" t="s">
        <v>28</v>
      </c>
      <c r="K23" s="24" t="s">
        <v>28</v>
      </c>
      <c r="L23" s="24" t="s">
        <v>28</v>
      </c>
      <c r="M23" s="24" t="s">
        <v>28</v>
      </c>
      <c r="N23" s="24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28</v>
      </c>
      <c r="V23" t="s">
        <v>28</v>
      </c>
      <c r="W23" t="s">
        <v>28</v>
      </c>
      <c r="X23" t="s">
        <v>28</v>
      </c>
      <c r="Y23" t="s">
        <v>28</v>
      </c>
      <c r="Z23" t="s">
        <v>28</v>
      </c>
      <c r="AA23" t="s">
        <v>28</v>
      </c>
      <c r="AB23" t="s">
        <v>30</v>
      </c>
      <c r="AC23">
        <v>4</v>
      </c>
      <c r="AD23">
        <v>4</v>
      </c>
      <c r="AE23">
        <v>4</v>
      </c>
      <c r="AF23">
        <v>4</v>
      </c>
    </row>
    <row r="24" spans="1:32" x14ac:dyDescent="0.35">
      <c r="A24" s="22">
        <v>23</v>
      </c>
      <c r="B24" s="23" t="s">
        <v>52</v>
      </c>
      <c r="C24" s="23" t="s">
        <v>30</v>
      </c>
      <c r="D24" s="23" t="s">
        <v>30</v>
      </c>
      <c r="E24" s="23" t="s">
        <v>30</v>
      </c>
      <c r="F24" s="23" t="s">
        <v>30</v>
      </c>
      <c r="G24" s="23" t="s">
        <v>30</v>
      </c>
      <c r="H24" s="23" t="s">
        <v>30</v>
      </c>
      <c r="I24" s="23" t="s">
        <v>27</v>
      </c>
      <c r="J24" t="s">
        <v>30</v>
      </c>
      <c r="K24" s="25" t="s">
        <v>30</v>
      </c>
      <c r="L24" s="25" t="s">
        <v>30</v>
      </c>
      <c r="M24" s="25" t="s">
        <v>30</v>
      </c>
      <c r="N24" s="25" t="s">
        <v>30</v>
      </c>
      <c r="O24" t="s">
        <v>30</v>
      </c>
      <c r="P24" t="s">
        <v>30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>
        <v>4</v>
      </c>
      <c r="AD24">
        <v>4</v>
      </c>
      <c r="AE24">
        <v>4</v>
      </c>
      <c r="AF24">
        <v>4</v>
      </c>
    </row>
    <row r="25" spans="1:32" x14ac:dyDescent="0.35">
      <c r="A25" s="21">
        <v>24</v>
      </c>
      <c r="B25" s="15" t="s">
        <v>53</v>
      </c>
      <c r="C25" s="15" t="s">
        <v>30</v>
      </c>
      <c r="D25" s="15" t="s">
        <v>30</v>
      </c>
      <c r="E25" s="15" t="s">
        <v>30</v>
      </c>
      <c r="F25" s="15" t="s">
        <v>30</v>
      </c>
      <c r="G25" s="15" t="s">
        <v>30</v>
      </c>
      <c r="H25" s="15" t="s">
        <v>30</v>
      </c>
      <c r="I25" s="15" t="s">
        <v>30</v>
      </c>
      <c r="J25" t="s">
        <v>30</v>
      </c>
      <c r="K25" s="24" t="s">
        <v>30</v>
      </c>
      <c r="L25" s="24" t="s">
        <v>30</v>
      </c>
      <c r="M25" s="24" t="s">
        <v>30</v>
      </c>
      <c r="N25" s="24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27</v>
      </c>
      <c r="AC25">
        <v>4</v>
      </c>
      <c r="AD25">
        <v>4</v>
      </c>
      <c r="AE25">
        <v>2</v>
      </c>
      <c r="AF25">
        <v>2</v>
      </c>
    </row>
    <row r="26" spans="1:32" x14ac:dyDescent="0.35">
      <c r="A26" s="22">
        <v>25</v>
      </c>
      <c r="B26" s="23" t="s">
        <v>54</v>
      </c>
      <c r="C26" s="23" t="s">
        <v>27</v>
      </c>
      <c r="D26" s="23" t="s">
        <v>27</v>
      </c>
      <c r="E26" s="23" t="s">
        <v>27</v>
      </c>
      <c r="F26" s="23" t="s">
        <v>27</v>
      </c>
      <c r="G26" s="23" t="s">
        <v>27</v>
      </c>
      <c r="H26" s="23" t="s">
        <v>27</v>
      </c>
      <c r="I26" s="23" t="s">
        <v>27</v>
      </c>
      <c r="J26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27</v>
      </c>
      <c r="AB26" t="s">
        <v>30</v>
      </c>
      <c r="AC26">
        <v>4</v>
      </c>
      <c r="AD26">
        <v>4</v>
      </c>
      <c r="AE26">
        <v>2</v>
      </c>
      <c r="AF26">
        <v>2</v>
      </c>
    </row>
    <row r="27" spans="1:32" x14ac:dyDescent="0.35">
      <c r="A27" s="21">
        <v>26</v>
      </c>
      <c r="B27" s="15" t="s">
        <v>55</v>
      </c>
      <c r="C27" s="15" t="s">
        <v>27</v>
      </c>
      <c r="D27" s="15" t="s">
        <v>28</v>
      </c>
      <c r="E27" s="15" t="s">
        <v>27</v>
      </c>
      <c r="F27" s="15" t="s">
        <v>28</v>
      </c>
      <c r="G27" s="15" t="s">
        <v>28</v>
      </c>
      <c r="H27" s="15" t="s">
        <v>27</v>
      </c>
      <c r="I27" s="15" t="s">
        <v>28</v>
      </c>
      <c r="J27" t="s">
        <v>28</v>
      </c>
      <c r="K27" s="24" t="s">
        <v>27</v>
      </c>
      <c r="L27" s="24" t="s">
        <v>27</v>
      </c>
      <c r="M27" s="24" t="s">
        <v>28</v>
      </c>
      <c r="N27" s="24" t="s">
        <v>27</v>
      </c>
      <c r="O27" t="s">
        <v>28</v>
      </c>
      <c r="P27" t="s">
        <v>27</v>
      </c>
      <c r="Q27" t="s">
        <v>27</v>
      </c>
      <c r="R27" t="s">
        <v>28</v>
      </c>
      <c r="S27" t="s">
        <v>28</v>
      </c>
      <c r="T27" t="s">
        <v>28</v>
      </c>
      <c r="U27" t="s">
        <v>27</v>
      </c>
      <c r="V27" t="s">
        <v>28</v>
      </c>
      <c r="W27" t="s">
        <v>27</v>
      </c>
      <c r="X27" t="s">
        <v>27</v>
      </c>
      <c r="Y27" t="s">
        <v>28</v>
      </c>
      <c r="Z27" t="s">
        <v>28</v>
      </c>
      <c r="AA27" t="s">
        <v>28</v>
      </c>
      <c r="AB27" t="s">
        <v>30</v>
      </c>
      <c r="AC27">
        <v>4</v>
      </c>
      <c r="AD27">
        <v>4</v>
      </c>
      <c r="AE27">
        <v>2</v>
      </c>
      <c r="AF27">
        <v>2</v>
      </c>
    </row>
    <row r="28" spans="1:32" x14ac:dyDescent="0.35">
      <c r="A28" s="22">
        <v>27</v>
      </c>
      <c r="B28" s="23" t="s">
        <v>56</v>
      </c>
      <c r="C28" s="23" t="s">
        <v>30</v>
      </c>
      <c r="D28" s="23" t="s">
        <v>30</v>
      </c>
      <c r="E28" s="23" t="s">
        <v>30</v>
      </c>
      <c r="F28" s="23" t="s">
        <v>30</v>
      </c>
      <c r="G28" s="23" t="s">
        <v>30</v>
      </c>
      <c r="H28" s="23" t="s">
        <v>30</v>
      </c>
      <c r="I28" s="23" t="s">
        <v>30</v>
      </c>
      <c r="J28" t="s">
        <v>30</v>
      </c>
      <c r="K28" s="25" t="s">
        <v>30</v>
      </c>
      <c r="L28" s="25" t="s">
        <v>30</v>
      </c>
      <c r="M28" s="25" t="s">
        <v>30</v>
      </c>
      <c r="N28" s="25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>
        <v>4</v>
      </c>
      <c r="AD28">
        <v>4</v>
      </c>
      <c r="AE28">
        <v>4</v>
      </c>
      <c r="AF28">
        <v>4</v>
      </c>
    </row>
    <row r="29" spans="1:32" x14ac:dyDescent="0.35">
      <c r="A29" s="21">
        <v>28</v>
      </c>
      <c r="B29" s="15" t="s">
        <v>57</v>
      </c>
      <c r="C29" s="15" t="s">
        <v>30</v>
      </c>
      <c r="D29" s="15" t="s">
        <v>30</v>
      </c>
      <c r="E29" s="15" t="s">
        <v>30</v>
      </c>
      <c r="F29" s="15" t="s">
        <v>30</v>
      </c>
      <c r="G29" s="15" t="s">
        <v>30</v>
      </c>
      <c r="H29" s="15" t="s">
        <v>30</v>
      </c>
      <c r="I29" s="15" t="s">
        <v>30</v>
      </c>
      <c r="J29" t="s">
        <v>30</v>
      </c>
      <c r="K29" s="24" t="s">
        <v>30</v>
      </c>
      <c r="L29" s="24" t="s">
        <v>30</v>
      </c>
      <c r="M29" s="24" t="s">
        <v>30</v>
      </c>
      <c r="N29" s="24" t="s">
        <v>30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>
        <v>4</v>
      </c>
      <c r="AD29">
        <v>4</v>
      </c>
      <c r="AE29">
        <v>2</v>
      </c>
      <c r="AF29">
        <v>2</v>
      </c>
    </row>
    <row r="30" spans="1:32" x14ac:dyDescent="0.35">
      <c r="A30" s="22">
        <v>29</v>
      </c>
      <c r="B30" s="23" t="s">
        <v>58</v>
      </c>
      <c r="C30" s="23" t="s">
        <v>30</v>
      </c>
      <c r="D30" s="23" t="s">
        <v>30</v>
      </c>
      <c r="E30" s="23" t="s">
        <v>30</v>
      </c>
      <c r="F30" s="23" t="s">
        <v>30</v>
      </c>
      <c r="G30" s="23" t="s">
        <v>30</v>
      </c>
      <c r="H30" s="23" t="s">
        <v>30</v>
      </c>
      <c r="I30" s="23" t="s">
        <v>30</v>
      </c>
      <c r="J30" t="s">
        <v>30</v>
      </c>
      <c r="K30" s="25" t="s">
        <v>30</v>
      </c>
      <c r="L30" s="25" t="s">
        <v>30</v>
      </c>
      <c r="M30" s="25" t="s">
        <v>30</v>
      </c>
      <c r="N30" s="25" t="s">
        <v>30</v>
      </c>
      <c r="O30" t="s">
        <v>30</v>
      </c>
      <c r="P30" t="s">
        <v>30</v>
      </c>
      <c r="Q30" t="s">
        <v>30</v>
      </c>
      <c r="R30" t="s">
        <v>30</v>
      </c>
      <c r="S30" t="s">
        <v>30</v>
      </c>
      <c r="T30" t="s">
        <v>30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  <c r="AC30">
        <v>4</v>
      </c>
      <c r="AD30">
        <v>4</v>
      </c>
      <c r="AE30">
        <v>4</v>
      </c>
      <c r="AF30">
        <v>4</v>
      </c>
    </row>
    <row r="31" spans="1:32" x14ac:dyDescent="0.35">
      <c r="A31" s="21">
        <v>30</v>
      </c>
      <c r="B31" s="15" t="s">
        <v>59</v>
      </c>
      <c r="C31" s="15" t="s">
        <v>28</v>
      </c>
      <c r="D31" s="15" t="s">
        <v>28</v>
      </c>
      <c r="E31" s="15" t="s">
        <v>28</v>
      </c>
      <c r="F31" s="15" t="s">
        <v>28</v>
      </c>
      <c r="G31" s="15" t="s">
        <v>28</v>
      </c>
      <c r="H31" s="15" t="s">
        <v>28</v>
      </c>
      <c r="I31" s="15" t="s">
        <v>28</v>
      </c>
      <c r="J31" t="s">
        <v>28</v>
      </c>
      <c r="K31" s="24" t="s">
        <v>28</v>
      </c>
      <c r="L31" s="24" t="s">
        <v>28</v>
      </c>
      <c r="M31" s="24" t="s">
        <v>28</v>
      </c>
      <c r="N31" s="24" t="s">
        <v>28</v>
      </c>
      <c r="O31" t="s">
        <v>27</v>
      </c>
      <c r="P31" t="s">
        <v>27</v>
      </c>
      <c r="Q31" t="s">
        <v>28</v>
      </c>
      <c r="R31" t="s">
        <v>28</v>
      </c>
      <c r="S31" t="s">
        <v>28</v>
      </c>
      <c r="T31" t="s">
        <v>27</v>
      </c>
      <c r="U31" t="s">
        <v>27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30</v>
      </c>
      <c r="AC31">
        <v>4</v>
      </c>
      <c r="AD31">
        <v>4</v>
      </c>
      <c r="AE31">
        <v>2</v>
      </c>
      <c r="AF31">
        <v>2</v>
      </c>
    </row>
    <row r="32" spans="1:32" x14ac:dyDescent="0.35">
      <c r="A32" s="22">
        <v>31</v>
      </c>
      <c r="B32" s="23" t="s">
        <v>60</v>
      </c>
      <c r="C32" s="23" t="s">
        <v>30</v>
      </c>
      <c r="D32" s="23" t="s">
        <v>30</v>
      </c>
      <c r="E32" s="23" t="s">
        <v>30</v>
      </c>
      <c r="F32" s="23" t="s">
        <v>30</v>
      </c>
      <c r="G32" s="23" t="s">
        <v>30</v>
      </c>
      <c r="H32" s="23" t="s">
        <v>30</v>
      </c>
      <c r="I32" s="23" t="s">
        <v>30</v>
      </c>
      <c r="J32" t="s">
        <v>30</v>
      </c>
      <c r="K32" s="25" t="s">
        <v>30</v>
      </c>
      <c r="L32" s="25" t="s">
        <v>30</v>
      </c>
      <c r="M32" s="25" t="s">
        <v>30</v>
      </c>
      <c r="N32" s="25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27</v>
      </c>
      <c r="AC32">
        <v>5</v>
      </c>
      <c r="AD32">
        <v>5</v>
      </c>
      <c r="AE32">
        <v>2</v>
      </c>
      <c r="AF32">
        <v>2</v>
      </c>
    </row>
    <row r="33" spans="1:32" x14ac:dyDescent="0.35">
      <c r="A33" s="21">
        <v>32</v>
      </c>
      <c r="B33" s="15" t="s">
        <v>61</v>
      </c>
      <c r="C33" s="15" t="s">
        <v>28</v>
      </c>
      <c r="D33" s="15" t="s">
        <v>28</v>
      </c>
      <c r="E33" s="15" t="s">
        <v>28</v>
      </c>
      <c r="F33" s="15" t="s">
        <v>28</v>
      </c>
      <c r="G33" s="15" t="s">
        <v>28</v>
      </c>
      <c r="H33" s="15" t="s">
        <v>28</v>
      </c>
      <c r="I33" s="15" t="s">
        <v>28</v>
      </c>
      <c r="J33" t="s">
        <v>28</v>
      </c>
      <c r="K33" s="24" t="s">
        <v>28</v>
      </c>
      <c r="L33" s="24" t="s">
        <v>28</v>
      </c>
      <c r="M33" s="24" t="s">
        <v>28</v>
      </c>
      <c r="N33" s="24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  <c r="AA33" t="s">
        <v>28</v>
      </c>
      <c r="AB33" t="s">
        <v>30</v>
      </c>
      <c r="AC33">
        <v>4</v>
      </c>
      <c r="AD33">
        <v>4</v>
      </c>
      <c r="AE33">
        <v>4</v>
      </c>
      <c r="AF33">
        <v>4</v>
      </c>
    </row>
    <row r="34" spans="1:32" x14ac:dyDescent="0.35">
      <c r="A34" s="22">
        <v>33</v>
      </c>
      <c r="B34" s="23" t="s">
        <v>62</v>
      </c>
      <c r="C34" s="23" t="s">
        <v>30</v>
      </c>
      <c r="D34" s="23" t="s">
        <v>30</v>
      </c>
      <c r="E34" s="23" t="s">
        <v>30</v>
      </c>
      <c r="F34" s="23" t="s">
        <v>30</v>
      </c>
      <c r="G34" s="23" t="s">
        <v>30</v>
      </c>
      <c r="H34" s="23" t="s">
        <v>30</v>
      </c>
      <c r="I34" s="23" t="s">
        <v>30</v>
      </c>
      <c r="J34" t="s">
        <v>30</v>
      </c>
      <c r="K34" s="25" t="s">
        <v>30</v>
      </c>
      <c r="L34" s="25" t="s">
        <v>30</v>
      </c>
      <c r="M34" s="25" t="s">
        <v>30</v>
      </c>
      <c r="N34" s="25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>
        <v>4</v>
      </c>
      <c r="AD34">
        <v>4</v>
      </c>
      <c r="AE34">
        <v>2</v>
      </c>
      <c r="AF34">
        <v>2</v>
      </c>
    </row>
    <row r="35" spans="1:32" x14ac:dyDescent="0.35">
      <c r="A35" s="21">
        <v>34</v>
      </c>
      <c r="B35" s="15" t="s">
        <v>63</v>
      </c>
      <c r="C35" s="15" t="s">
        <v>30</v>
      </c>
      <c r="D35" s="15" t="s">
        <v>30</v>
      </c>
      <c r="E35" s="15" t="s">
        <v>30</v>
      </c>
      <c r="F35" s="15" t="s">
        <v>30</v>
      </c>
      <c r="G35" s="15" t="s">
        <v>30</v>
      </c>
      <c r="H35" s="15" t="s">
        <v>30</v>
      </c>
      <c r="I35" s="15" t="s">
        <v>30</v>
      </c>
      <c r="J35" t="s">
        <v>30</v>
      </c>
      <c r="K35" s="24" t="s">
        <v>30</v>
      </c>
      <c r="L35" s="24" t="s">
        <v>30</v>
      </c>
      <c r="M35" s="24" t="s">
        <v>30</v>
      </c>
      <c r="N35" s="24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>
        <v>5</v>
      </c>
      <c r="AD35">
        <v>5</v>
      </c>
      <c r="AE35">
        <v>4</v>
      </c>
      <c r="AF35">
        <v>4</v>
      </c>
    </row>
    <row r="36" spans="1:32" x14ac:dyDescent="0.35">
      <c r="A36" s="22">
        <v>35</v>
      </c>
      <c r="B36" s="23" t="s">
        <v>64</v>
      </c>
      <c r="C36" s="23" t="s">
        <v>30</v>
      </c>
      <c r="D36" s="23" t="s">
        <v>30</v>
      </c>
      <c r="E36" s="23" t="s">
        <v>30</v>
      </c>
      <c r="F36" s="23" t="s">
        <v>30</v>
      </c>
      <c r="G36" s="23" t="s">
        <v>30</v>
      </c>
      <c r="H36" s="23" t="s">
        <v>30</v>
      </c>
      <c r="I36" s="23" t="s">
        <v>30</v>
      </c>
      <c r="J36" t="s">
        <v>30</v>
      </c>
      <c r="K36" s="25" t="s">
        <v>30</v>
      </c>
      <c r="L36" s="25" t="s">
        <v>30</v>
      </c>
      <c r="M36" s="25" t="s">
        <v>30</v>
      </c>
      <c r="N36" s="25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>
        <v>4</v>
      </c>
      <c r="AD36">
        <v>4</v>
      </c>
      <c r="AE36">
        <v>2</v>
      </c>
      <c r="AF36">
        <v>2</v>
      </c>
    </row>
    <row r="37" spans="1:32" x14ac:dyDescent="0.35">
      <c r="A37" s="21">
        <v>36</v>
      </c>
      <c r="B37" s="15" t="s">
        <v>65</v>
      </c>
      <c r="C37" s="15" t="s">
        <v>30</v>
      </c>
      <c r="D37" s="15" t="s">
        <v>30</v>
      </c>
      <c r="E37" s="15" t="s">
        <v>30</v>
      </c>
      <c r="F37" s="15" t="s">
        <v>30</v>
      </c>
      <c r="G37" s="15" t="s">
        <v>30</v>
      </c>
      <c r="H37" s="15" t="s">
        <v>30</v>
      </c>
      <c r="I37" s="15" t="s">
        <v>30</v>
      </c>
      <c r="J37" t="s">
        <v>30</v>
      </c>
      <c r="K37" s="24" t="s">
        <v>30</v>
      </c>
      <c r="L37" s="24" t="s">
        <v>30</v>
      </c>
      <c r="M37" s="24" t="s">
        <v>30</v>
      </c>
      <c r="N37" s="24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27</v>
      </c>
      <c r="AC37">
        <v>5</v>
      </c>
      <c r="AD37">
        <v>1</v>
      </c>
      <c r="AE37">
        <v>2</v>
      </c>
      <c r="AF37">
        <v>2</v>
      </c>
    </row>
    <row r="38" spans="1:32" x14ac:dyDescent="0.35">
      <c r="A38" s="22">
        <v>37</v>
      </c>
      <c r="B38" s="23" t="s">
        <v>66</v>
      </c>
      <c r="C38" s="23" t="s">
        <v>30</v>
      </c>
      <c r="D38" s="23" t="s">
        <v>30</v>
      </c>
      <c r="E38" s="23" t="s">
        <v>30</v>
      </c>
      <c r="F38" s="23" t="s">
        <v>30</v>
      </c>
      <c r="G38" s="23" t="s">
        <v>30</v>
      </c>
      <c r="H38" s="23" t="s">
        <v>30</v>
      </c>
      <c r="I38" s="23" t="s">
        <v>30</v>
      </c>
      <c r="J38" t="s">
        <v>30</v>
      </c>
      <c r="K38" s="25" t="s">
        <v>30</v>
      </c>
      <c r="L38" s="25" t="s">
        <v>30</v>
      </c>
      <c r="M38" s="25" t="s">
        <v>30</v>
      </c>
      <c r="N38" s="25" t="s">
        <v>30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>
        <v>4</v>
      </c>
      <c r="AD38">
        <v>4</v>
      </c>
      <c r="AE38">
        <v>1</v>
      </c>
      <c r="AF38">
        <v>1</v>
      </c>
    </row>
    <row r="39" spans="1:32" x14ac:dyDescent="0.35">
      <c r="A39" s="21">
        <v>38</v>
      </c>
      <c r="B39" s="15" t="s">
        <v>67</v>
      </c>
      <c r="C39" s="15" t="s">
        <v>28</v>
      </c>
      <c r="D39" s="15" t="s">
        <v>28</v>
      </c>
      <c r="E39" s="15" t="s">
        <v>28</v>
      </c>
      <c r="F39" s="15" t="s">
        <v>28</v>
      </c>
      <c r="G39" s="15" t="s">
        <v>28</v>
      </c>
      <c r="H39" s="15" t="s">
        <v>28</v>
      </c>
      <c r="I39" s="15" t="s">
        <v>28</v>
      </c>
      <c r="J39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  <c r="V39" t="s">
        <v>28</v>
      </c>
      <c r="W39" t="s">
        <v>28</v>
      </c>
      <c r="X39" t="s">
        <v>28</v>
      </c>
      <c r="Y39" t="s">
        <v>28</v>
      </c>
      <c r="Z39" t="s">
        <v>28</v>
      </c>
      <c r="AA39" t="s">
        <v>28</v>
      </c>
      <c r="AB39" t="s">
        <v>30</v>
      </c>
      <c r="AC39">
        <v>4</v>
      </c>
      <c r="AD39">
        <v>4</v>
      </c>
      <c r="AE39">
        <v>4</v>
      </c>
      <c r="AF39">
        <v>4</v>
      </c>
    </row>
    <row r="40" spans="1:32" x14ac:dyDescent="0.35">
      <c r="A40" s="22">
        <v>39</v>
      </c>
      <c r="B40" s="23" t="s">
        <v>68</v>
      </c>
      <c r="C40" s="23" t="s">
        <v>30</v>
      </c>
      <c r="D40" s="23" t="s">
        <v>30</v>
      </c>
      <c r="E40" s="23" t="s">
        <v>30</v>
      </c>
      <c r="F40" s="23" t="s">
        <v>30</v>
      </c>
      <c r="G40" s="23" t="s">
        <v>30</v>
      </c>
      <c r="H40" s="23" t="s">
        <v>30</v>
      </c>
      <c r="I40" s="23" t="s">
        <v>30</v>
      </c>
      <c r="J40" t="s">
        <v>30</v>
      </c>
      <c r="K40" s="25" t="s">
        <v>30</v>
      </c>
      <c r="L40" s="25" t="s">
        <v>30</v>
      </c>
      <c r="M40" s="25" t="s">
        <v>30</v>
      </c>
      <c r="N40" s="25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>
        <v>4</v>
      </c>
      <c r="AD40">
        <v>4</v>
      </c>
      <c r="AE40">
        <v>2</v>
      </c>
      <c r="AF40">
        <v>2</v>
      </c>
    </row>
    <row r="41" spans="1:32" x14ac:dyDescent="0.35">
      <c r="A41" s="21">
        <v>40</v>
      </c>
      <c r="B41" s="15" t="s">
        <v>69</v>
      </c>
      <c r="C41" s="15" t="s">
        <v>30</v>
      </c>
      <c r="D41" s="15" t="s">
        <v>30</v>
      </c>
      <c r="E41" s="15" t="s">
        <v>30</v>
      </c>
      <c r="F41" s="15" t="s">
        <v>30</v>
      </c>
      <c r="G41" s="15" t="s">
        <v>30</v>
      </c>
      <c r="H41" s="15" t="s">
        <v>30</v>
      </c>
      <c r="I41" s="15" t="s">
        <v>30</v>
      </c>
      <c r="J41" t="s">
        <v>30</v>
      </c>
      <c r="K41" s="24" t="s">
        <v>30</v>
      </c>
      <c r="L41" s="24" t="s">
        <v>30</v>
      </c>
      <c r="M41" s="24" t="s">
        <v>30</v>
      </c>
      <c r="N41" s="24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30</v>
      </c>
      <c r="T41" t="s">
        <v>30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  <c r="AC41">
        <v>4</v>
      </c>
      <c r="AD41">
        <v>4</v>
      </c>
      <c r="AE41">
        <v>4</v>
      </c>
      <c r="AF41">
        <v>4</v>
      </c>
    </row>
    <row r="42" spans="1:32" x14ac:dyDescent="0.35">
      <c r="A42" s="22">
        <v>41</v>
      </c>
      <c r="B42" s="23" t="s">
        <v>70</v>
      </c>
      <c r="C42" s="23" t="s">
        <v>30</v>
      </c>
      <c r="D42" s="23" t="s">
        <v>30</v>
      </c>
      <c r="E42" s="23" t="s">
        <v>30</v>
      </c>
      <c r="F42" s="23" t="s">
        <v>30</v>
      </c>
      <c r="G42" s="23" t="s">
        <v>30</v>
      </c>
      <c r="H42" s="23" t="s">
        <v>30</v>
      </c>
      <c r="I42" s="23" t="s">
        <v>30</v>
      </c>
      <c r="J42" t="s">
        <v>30</v>
      </c>
      <c r="K42" s="25" t="s">
        <v>30</v>
      </c>
      <c r="L42" s="25" t="s">
        <v>30</v>
      </c>
      <c r="M42" s="25" t="s">
        <v>30</v>
      </c>
      <c r="N42" s="25" t="s">
        <v>30</v>
      </c>
      <c r="O42" t="s">
        <v>30</v>
      </c>
      <c r="P42" t="s">
        <v>30</v>
      </c>
      <c r="Q42" t="s">
        <v>30</v>
      </c>
      <c r="R42" t="s">
        <v>30</v>
      </c>
      <c r="S42" t="s">
        <v>30</v>
      </c>
      <c r="T42" t="s">
        <v>30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  <c r="AC42">
        <v>5</v>
      </c>
      <c r="AD42">
        <v>5</v>
      </c>
      <c r="AE42">
        <v>4</v>
      </c>
      <c r="AF42">
        <v>4</v>
      </c>
    </row>
    <row r="43" spans="1:32" x14ac:dyDescent="0.35">
      <c r="A43" s="21">
        <v>42</v>
      </c>
      <c r="B43" s="15" t="s">
        <v>71</v>
      </c>
      <c r="C43" s="15" t="s">
        <v>30</v>
      </c>
      <c r="D43" s="15" t="s">
        <v>30</v>
      </c>
      <c r="E43" s="15" t="s">
        <v>30</v>
      </c>
      <c r="F43" s="15" t="s">
        <v>30</v>
      </c>
      <c r="G43" s="15" t="s">
        <v>30</v>
      </c>
      <c r="H43" s="15" t="s">
        <v>30</v>
      </c>
      <c r="I43" s="15" t="s">
        <v>30</v>
      </c>
      <c r="J43" t="s">
        <v>30</v>
      </c>
      <c r="K43" s="24" t="s">
        <v>30</v>
      </c>
      <c r="L43" s="24" t="s">
        <v>30</v>
      </c>
      <c r="M43" s="24" t="s">
        <v>30</v>
      </c>
      <c r="N43" s="24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>
        <v>2</v>
      </c>
      <c r="AD43">
        <v>2</v>
      </c>
      <c r="AE43">
        <v>2</v>
      </c>
      <c r="AF43">
        <v>2</v>
      </c>
    </row>
    <row r="44" spans="1:32" x14ac:dyDescent="0.35">
      <c r="A44" s="22">
        <v>43</v>
      </c>
      <c r="B44" s="23" t="s">
        <v>72</v>
      </c>
      <c r="C44" s="23" t="s">
        <v>30</v>
      </c>
      <c r="D44" s="23" t="s">
        <v>30</v>
      </c>
      <c r="E44" s="23" t="s">
        <v>30</v>
      </c>
      <c r="F44" s="23" t="s">
        <v>30</v>
      </c>
      <c r="G44" s="23" t="s">
        <v>30</v>
      </c>
      <c r="H44" s="23" t="s">
        <v>30</v>
      </c>
      <c r="I44" s="23" t="s">
        <v>30</v>
      </c>
      <c r="J44" t="s">
        <v>30</v>
      </c>
      <c r="K44" s="25" t="s">
        <v>30</v>
      </c>
      <c r="L44" s="25" t="s">
        <v>30</v>
      </c>
      <c r="M44" s="25" t="s">
        <v>30</v>
      </c>
      <c r="N44" s="25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30</v>
      </c>
      <c r="Y44" t="s">
        <v>30</v>
      </c>
      <c r="Z44" t="s">
        <v>30</v>
      </c>
      <c r="AA44" t="s">
        <v>30</v>
      </c>
      <c r="AB44" t="s">
        <v>27</v>
      </c>
      <c r="AC44">
        <v>5</v>
      </c>
      <c r="AD44">
        <v>5</v>
      </c>
      <c r="AE44">
        <v>4</v>
      </c>
      <c r="AF44">
        <v>4</v>
      </c>
    </row>
    <row r="45" spans="1:32" x14ac:dyDescent="0.35">
      <c r="A45" s="21">
        <v>44</v>
      </c>
      <c r="B45" s="15" t="s">
        <v>73</v>
      </c>
      <c r="C45" s="15" t="s">
        <v>30</v>
      </c>
      <c r="D45" s="15" t="s">
        <v>30</v>
      </c>
      <c r="E45" s="15" t="s">
        <v>30</v>
      </c>
      <c r="F45" s="15" t="s">
        <v>30</v>
      </c>
      <c r="G45" s="15" t="s">
        <v>30</v>
      </c>
      <c r="H45" s="15" t="s">
        <v>30</v>
      </c>
      <c r="I45" s="15" t="s">
        <v>30</v>
      </c>
      <c r="J45" t="s">
        <v>30</v>
      </c>
      <c r="K45" s="24" t="s">
        <v>30</v>
      </c>
      <c r="L45" s="24" t="s">
        <v>30</v>
      </c>
      <c r="M45" s="24" t="s">
        <v>30</v>
      </c>
      <c r="N45" s="24" t="s">
        <v>30</v>
      </c>
      <c r="O45" t="s">
        <v>30</v>
      </c>
      <c r="P45" t="s">
        <v>30</v>
      </c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28</v>
      </c>
      <c r="AC45">
        <v>1</v>
      </c>
      <c r="AD45">
        <v>1</v>
      </c>
      <c r="AE45">
        <v>2</v>
      </c>
      <c r="AF45">
        <v>2</v>
      </c>
    </row>
    <row r="46" spans="1:32" x14ac:dyDescent="0.35">
      <c r="A46" s="22">
        <v>45</v>
      </c>
      <c r="B46" s="23" t="s">
        <v>74</v>
      </c>
      <c r="C46" s="23" t="s">
        <v>30</v>
      </c>
      <c r="D46" s="23" t="s">
        <v>30</v>
      </c>
      <c r="E46" s="23" t="s">
        <v>30</v>
      </c>
      <c r="F46" s="23" t="s">
        <v>30</v>
      </c>
      <c r="G46" s="23" t="s">
        <v>30</v>
      </c>
      <c r="H46" s="23" t="s">
        <v>30</v>
      </c>
      <c r="I46" s="23" t="s">
        <v>30</v>
      </c>
      <c r="J46" t="s">
        <v>30</v>
      </c>
      <c r="K46" s="25" t="s">
        <v>30</v>
      </c>
      <c r="L46" s="25" t="s">
        <v>30</v>
      </c>
      <c r="M46" s="25" t="s">
        <v>30</v>
      </c>
      <c r="N46" s="25" t="s">
        <v>30</v>
      </c>
      <c r="O46" t="s">
        <v>30</v>
      </c>
      <c r="P46" t="s">
        <v>30</v>
      </c>
      <c r="Q46" t="s">
        <v>30</v>
      </c>
      <c r="R46" t="s">
        <v>30</v>
      </c>
      <c r="S46" t="s">
        <v>30</v>
      </c>
      <c r="T46" t="s">
        <v>30</v>
      </c>
      <c r="U46" t="s">
        <v>30</v>
      </c>
      <c r="V46" t="s">
        <v>30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27</v>
      </c>
      <c r="AC46">
        <v>5</v>
      </c>
      <c r="AD46">
        <v>5</v>
      </c>
      <c r="AE46">
        <v>4</v>
      </c>
      <c r="AF46">
        <v>4</v>
      </c>
    </row>
    <row r="47" spans="1:32" x14ac:dyDescent="0.35">
      <c r="A47" s="21">
        <v>46</v>
      </c>
      <c r="B47" s="15" t="s">
        <v>75</v>
      </c>
      <c r="C47" s="15" t="s">
        <v>30</v>
      </c>
      <c r="D47" s="15" t="s">
        <v>30</v>
      </c>
      <c r="E47" s="15" t="s">
        <v>30</v>
      </c>
      <c r="F47" s="15" t="s">
        <v>30</v>
      </c>
      <c r="G47" s="15" t="s">
        <v>30</v>
      </c>
      <c r="H47" s="15" t="s">
        <v>30</v>
      </c>
      <c r="I47" s="15" t="s">
        <v>30</v>
      </c>
      <c r="J47" t="s">
        <v>30</v>
      </c>
      <c r="K47" s="24" t="s">
        <v>30</v>
      </c>
      <c r="L47" s="24" t="s">
        <v>30</v>
      </c>
      <c r="M47" s="24" t="s">
        <v>30</v>
      </c>
      <c r="N47" s="24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28</v>
      </c>
      <c r="AC47">
        <v>5</v>
      </c>
      <c r="AD47">
        <v>5</v>
      </c>
      <c r="AE47">
        <v>2</v>
      </c>
      <c r="AF47">
        <v>2</v>
      </c>
    </row>
    <row r="48" spans="1:32" x14ac:dyDescent="0.35">
      <c r="A48" s="22">
        <v>47</v>
      </c>
      <c r="B48" s="23" t="s">
        <v>76</v>
      </c>
      <c r="C48" s="23" t="s">
        <v>30</v>
      </c>
      <c r="D48" s="23" t="s">
        <v>30</v>
      </c>
      <c r="E48" s="23" t="s">
        <v>30</v>
      </c>
      <c r="F48" s="23" t="s">
        <v>30</v>
      </c>
      <c r="G48" s="23" t="s">
        <v>30</v>
      </c>
      <c r="H48" s="23" t="s">
        <v>30</v>
      </c>
      <c r="I48" s="23" t="s">
        <v>30</v>
      </c>
      <c r="J48" t="s">
        <v>30</v>
      </c>
      <c r="K48" s="25" t="s">
        <v>30</v>
      </c>
      <c r="L48" s="25" t="s">
        <v>30</v>
      </c>
      <c r="M48" s="25" t="s">
        <v>30</v>
      </c>
      <c r="N48" s="25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>
        <v>4</v>
      </c>
      <c r="AD48">
        <v>4</v>
      </c>
      <c r="AE48">
        <v>4</v>
      </c>
      <c r="AF48">
        <v>4</v>
      </c>
    </row>
    <row r="49" spans="1:32" x14ac:dyDescent="0.35">
      <c r="A49" s="21">
        <v>48</v>
      </c>
      <c r="B49" s="15" t="s">
        <v>77</v>
      </c>
      <c r="C49" s="15" t="s">
        <v>30</v>
      </c>
      <c r="D49" s="15" t="s">
        <v>30</v>
      </c>
      <c r="E49" s="15" t="s">
        <v>30</v>
      </c>
      <c r="F49" s="15" t="s">
        <v>30</v>
      </c>
      <c r="G49" s="15" t="s">
        <v>30</v>
      </c>
      <c r="H49" s="15" t="s">
        <v>30</v>
      </c>
      <c r="I49" s="15" t="s">
        <v>30</v>
      </c>
      <c r="J49" t="s">
        <v>30</v>
      </c>
      <c r="K49" s="24" t="s">
        <v>30</v>
      </c>
      <c r="L49" s="24" t="s">
        <v>30</v>
      </c>
      <c r="M49" s="24" t="s">
        <v>30</v>
      </c>
      <c r="N49" s="24" t="s">
        <v>30</v>
      </c>
      <c r="O49" t="s">
        <v>30</v>
      </c>
      <c r="P49" t="s">
        <v>30</v>
      </c>
      <c r="Q49" t="s">
        <v>30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  <c r="X49" t="s">
        <v>30</v>
      </c>
      <c r="Y49" t="s">
        <v>30</v>
      </c>
      <c r="Z49" t="s">
        <v>30</v>
      </c>
      <c r="AA49" t="s">
        <v>30</v>
      </c>
      <c r="AB49" t="s">
        <v>30</v>
      </c>
      <c r="AC49">
        <v>4</v>
      </c>
      <c r="AD49">
        <v>4</v>
      </c>
      <c r="AE49">
        <v>4</v>
      </c>
      <c r="AF49">
        <v>4</v>
      </c>
    </row>
    <row r="50" spans="1:32" x14ac:dyDescent="0.35">
      <c r="A50" s="22">
        <v>49</v>
      </c>
      <c r="B50" s="23" t="s">
        <v>78</v>
      </c>
      <c r="C50" s="23" t="s">
        <v>30</v>
      </c>
      <c r="D50" s="23" t="s">
        <v>30</v>
      </c>
      <c r="E50" s="23" t="s">
        <v>30</v>
      </c>
      <c r="F50" s="23" t="s">
        <v>30</v>
      </c>
      <c r="G50" s="23" t="s">
        <v>30</v>
      </c>
      <c r="H50" s="23" t="s">
        <v>30</v>
      </c>
      <c r="I50" s="23" t="s">
        <v>30</v>
      </c>
      <c r="J50" t="s">
        <v>30</v>
      </c>
      <c r="K50" s="25" t="s">
        <v>30</v>
      </c>
      <c r="L50" s="25" t="s">
        <v>30</v>
      </c>
      <c r="M50" s="25" t="s">
        <v>30</v>
      </c>
      <c r="N50" s="25" t="s">
        <v>30</v>
      </c>
      <c r="O50" t="s">
        <v>30</v>
      </c>
      <c r="P50" t="s">
        <v>30</v>
      </c>
      <c r="Q50" t="s">
        <v>30</v>
      </c>
      <c r="R50" t="s">
        <v>30</v>
      </c>
      <c r="S50" t="s">
        <v>30</v>
      </c>
      <c r="T50" t="s">
        <v>30</v>
      </c>
      <c r="U50" t="s">
        <v>30</v>
      </c>
      <c r="V50" t="s">
        <v>30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  <c r="AB50" t="s">
        <v>30</v>
      </c>
      <c r="AC50">
        <v>4</v>
      </c>
      <c r="AD50">
        <v>4</v>
      </c>
      <c r="AE50">
        <v>4</v>
      </c>
      <c r="AF50">
        <v>4</v>
      </c>
    </row>
    <row r="51" spans="1:32" x14ac:dyDescent="0.35">
      <c r="A51" s="21">
        <v>50</v>
      </c>
      <c r="B51" s="15" t="s">
        <v>79</v>
      </c>
      <c r="C51" s="15" t="s">
        <v>30</v>
      </c>
      <c r="D51" s="15" t="s">
        <v>30</v>
      </c>
      <c r="E51" s="15" t="s">
        <v>30</v>
      </c>
      <c r="F51" s="15" t="s">
        <v>30</v>
      </c>
      <c r="G51" s="15" t="s">
        <v>30</v>
      </c>
      <c r="H51" s="15" t="s">
        <v>30</v>
      </c>
      <c r="I51" s="15" t="s">
        <v>30</v>
      </c>
      <c r="J51" t="s">
        <v>30</v>
      </c>
      <c r="K51" s="15" t="s">
        <v>30</v>
      </c>
      <c r="L51" s="15" t="s">
        <v>30</v>
      </c>
      <c r="M51" s="15" t="s">
        <v>27</v>
      </c>
      <c r="N51" s="15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>
        <v>4</v>
      </c>
      <c r="AD51">
        <v>4</v>
      </c>
      <c r="AE51">
        <v>4</v>
      </c>
      <c r="AF51">
        <v>4</v>
      </c>
    </row>
    <row r="52" spans="1:32" x14ac:dyDescent="0.35">
      <c r="C52" s="1"/>
      <c r="D52" s="1"/>
      <c r="E52" s="1"/>
    </row>
  </sheetData>
  <conditionalFormatting sqref="AA7">
    <cfRule type="duplicateValues" dxfId="44" priority="41"/>
  </conditionalFormatting>
  <conditionalFormatting sqref="AA27">
    <cfRule type="duplicateValues" dxfId="43" priority="20"/>
  </conditionalFormatting>
  <conditionalFormatting sqref="AA2:AB2">
    <cfRule type="duplicateValues" dxfId="42" priority="46"/>
  </conditionalFormatting>
  <conditionalFormatting sqref="AA3:AB3">
    <cfRule type="duplicateValues" dxfId="41" priority="45"/>
  </conditionalFormatting>
  <conditionalFormatting sqref="AA4:AB4">
    <cfRule type="duplicateValues" dxfId="40" priority="43"/>
  </conditionalFormatting>
  <conditionalFormatting sqref="AA5:AB5">
    <cfRule type="duplicateValues" dxfId="39" priority="44"/>
  </conditionalFormatting>
  <conditionalFormatting sqref="AA6:AB6">
    <cfRule type="duplicateValues" dxfId="38" priority="42"/>
  </conditionalFormatting>
  <conditionalFormatting sqref="AA8:AB8">
    <cfRule type="duplicateValues" dxfId="37" priority="39"/>
  </conditionalFormatting>
  <conditionalFormatting sqref="AA9:AB9">
    <cfRule type="duplicateValues" dxfId="36" priority="38"/>
  </conditionalFormatting>
  <conditionalFormatting sqref="AA10:AB10">
    <cfRule type="duplicateValues" dxfId="35" priority="37"/>
  </conditionalFormatting>
  <conditionalFormatting sqref="AA11:AB11">
    <cfRule type="duplicateValues" dxfId="34" priority="36"/>
  </conditionalFormatting>
  <conditionalFormatting sqref="AA12:AB12">
    <cfRule type="duplicateValues" dxfId="33" priority="35"/>
  </conditionalFormatting>
  <conditionalFormatting sqref="AA13:AB13">
    <cfRule type="duplicateValues" dxfId="32" priority="34"/>
  </conditionalFormatting>
  <conditionalFormatting sqref="AA14:AB14">
    <cfRule type="duplicateValues" dxfId="31" priority="33"/>
  </conditionalFormatting>
  <conditionalFormatting sqref="AA15:AB15">
    <cfRule type="duplicateValues" dxfId="30" priority="32"/>
  </conditionalFormatting>
  <conditionalFormatting sqref="AA16:AB16">
    <cfRule type="duplicateValues" dxfId="29" priority="31"/>
  </conditionalFormatting>
  <conditionalFormatting sqref="AA17:AB17">
    <cfRule type="duplicateValues" dxfId="28" priority="30"/>
  </conditionalFormatting>
  <conditionalFormatting sqref="AA18:AB18">
    <cfRule type="duplicateValues" dxfId="27" priority="29"/>
  </conditionalFormatting>
  <conditionalFormatting sqref="AA19:AB19">
    <cfRule type="duplicateValues" dxfId="26" priority="28"/>
  </conditionalFormatting>
  <conditionalFormatting sqref="AA20:AB20">
    <cfRule type="duplicateValues" dxfId="25" priority="27"/>
  </conditionalFormatting>
  <conditionalFormatting sqref="AA21:AB21">
    <cfRule type="duplicateValues" dxfId="24" priority="26"/>
  </conditionalFormatting>
  <conditionalFormatting sqref="AA22:AB22">
    <cfRule type="duplicateValues" dxfId="23" priority="25"/>
  </conditionalFormatting>
  <conditionalFormatting sqref="AA23:AB23">
    <cfRule type="duplicateValues" dxfId="22" priority="24"/>
  </conditionalFormatting>
  <conditionalFormatting sqref="AA24:AB24">
    <cfRule type="duplicateValues" dxfId="21" priority="23"/>
  </conditionalFormatting>
  <conditionalFormatting sqref="AA25:AB25">
    <cfRule type="duplicateValues" dxfId="20" priority="22"/>
  </conditionalFormatting>
  <conditionalFormatting sqref="AA26:AB26">
    <cfRule type="duplicateValues" dxfId="19" priority="21"/>
  </conditionalFormatting>
  <conditionalFormatting sqref="AA28:AB28">
    <cfRule type="duplicateValues" dxfId="18" priority="18"/>
  </conditionalFormatting>
  <conditionalFormatting sqref="AA29:AB29">
    <cfRule type="duplicateValues" dxfId="17" priority="17"/>
  </conditionalFormatting>
  <conditionalFormatting sqref="AA30:AB30">
    <cfRule type="duplicateValues" dxfId="16" priority="14"/>
  </conditionalFormatting>
  <conditionalFormatting sqref="AA31:AB31">
    <cfRule type="duplicateValues" dxfId="15" priority="13"/>
  </conditionalFormatting>
  <conditionalFormatting sqref="AA32:AB32">
    <cfRule type="duplicateValues" dxfId="14" priority="12"/>
  </conditionalFormatting>
  <conditionalFormatting sqref="AA33:AB33">
    <cfRule type="duplicateValues" dxfId="13" priority="11"/>
  </conditionalFormatting>
  <conditionalFormatting sqref="AA34:AB34">
    <cfRule type="duplicateValues" dxfId="12" priority="10"/>
  </conditionalFormatting>
  <conditionalFormatting sqref="AA35:AB35">
    <cfRule type="duplicateValues" dxfId="11" priority="9"/>
  </conditionalFormatting>
  <conditionalFormatting sqref="AA36:AB36">
    <cfRule type="duplicateValues" dxfId="10" priority="8"/>
  </conditionalFormatting>
  <conditionalFormatting sqref="AA37:AB37">
    <cfRule type="duplicateValues" dxfId="9" priority="7"/>
  </conditionalFormatting>
  <conditionalFormatting sqref="AA38:AB38">
    <cfRule type="duplicateValues" dxfId="8" priority="6"/>
  </conditionalFormatting>
  <conditionalFormatting sqref="AA39:AB39">
    <cfRule type="duplicateValues" dxfId="7" priority="5"/>
  </conditionalFormatting>
  <conditionalFormatting sqref="AA40:AB40">
    <cfRule type="duplicateValues" dxfId="6" priority="4"/>
  </conditionalFormatting>
  <conditionalFormatting sqref="AA41:AB41">
    <cfRule type="duplicateValues" dxfId="5" priority="3"/>
  </conditionalFormatting>
  <conditionalFormatting sqref="AA42:AB42">
    <cfRule type="duplicateValues" dxfId="4" priority="2"/>
  </conditionalFormatting>
  <conditionalFormatting sqref="AA43:AB43">
    <cfRule type="duplicateValues" dxfId="3" priority="1"/>
  </conditionalFormatting>
  <conditionalFormatting sqref="AB7:AC7">
    <cfRule type="duplicateValues" dxfId="2" priority="40"/>
  </conditionalFormatting>
  <conditionalFormatting sqref="AB27:AC27">
    <cfRule type="duplicateValues" dxfId="1" priority="19"/>
  </conditionalFormatting>
  <conditionalFormatting sqref="AC30">
    <cfRule type="duplicateValues" dxfId="0" priority="16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NewIPIP_ScoresDB</vt:lpstr>
      <vt:lpstr>Summary</vt:lpstr>
      <vt:lpstr>NewIPIP_AnswersLog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Vasanth Varadhan</cp:lastModifiedBy>
  <dcterms:created xsi:type="dcterms:W3CDTF">2023-10-14T08:53:46Z</dcterms:created>
  <dcterms:modified xsi:type="dcterms:W3CDTF">2023-11-03T07:25:06Z</dcterms:modified>
</cp:coreProperties>
</file>