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harl\OneDrive\Desktop\App Web\TP2\"/>
    </mc:Choice>
  </mc:AlternateContent>
  <xr:revisionPtr revIDLastSave="0" documentId="13_ncr:1_{0DD99525-855B-4D37-8D5F-3453EF0083DA}" xr6:coauthVersionLast="47" xr6:coauthVersionMax="47" xr10:uidLastSave="{00000000-0000-0000-0000-000000000000}"/>
  <bookViews>
    <workbookView xWindow="-90" yWindow="0" windowWidth="12980" windowHeight="1377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<sst xmlns="http://schemas.openxmlformats.org/spreadsheetml/2006/main" count="130" uniqueCount="109">
  <si>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</si>
  <si>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</si>
  <si>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</si>
  <si>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</si>
  <si>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</si>
  <si>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</si>
  <si>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</si>
  <si>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</si>
  <si>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</si>
  <si>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</si>
  <si>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</si>
  <si>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</si>
  <si>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</si>
  <si>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</si>
  <si>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</si>
  <si>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</si>
  <si>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</si>
  <si>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</si>
  <si>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</si>
  <si>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</si>
  <si>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</si>
  <si>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</si>
  <si>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</si>
  <si>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</si>
  <si>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</si>
  <si>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</si>
  <si>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</si>
  <si>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</si>
  <si>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</si>
  <si>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</si>
  <si>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</si>
  <si>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</si>
  <si>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</si>
  <si>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</si>
  <si>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</si>
  <si>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</si>
  <si>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</si>
  <si>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</si>
  <si>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</si>
  <si>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</si>
  <si>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</si>
  <si>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</si>
  <si>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</si>
  <si>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</si>
  <si>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</si>
  <si>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</si>
  <si>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</si>
  <si>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</si>
  <si>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</si>
  <si>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</si>
  <si>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</si>
  <si>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</si>
  <si>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</si>
  <si>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</si>
  <si>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</si>
  <si>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</si>
  <si>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</si>
  <si>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</si>
  <si>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</si>
  <si>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</si>
  <si>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</si>
  <si>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</si>
  <si>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</si>
  <si>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</si>
  <si>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</si>
  <si>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</si>
  <si>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</si>
  <si>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</si>
  <si>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</si>
  <si>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</si>
  <si>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</si>
  <si>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</si>
  <si>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</si>
  <si>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</si>
  <si>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</si>
  <si>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</si>
  <si>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</si>
  <si>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</si>
  <si>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</si>
  <si>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</si>
  <si>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</si>
  <si>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</si>
  <si>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</si>
  <si>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</si>
  <si>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</si>
  <si>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</si>
  <si>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</si>
  <si>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</si>
  <si>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</si>
  <si>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</si>
  <si>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</si>
  <si>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</si>
  <si>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</si>
  <si>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</si>
  <si>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</si>
  <si>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</si>
  <si>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</si>
  <si>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</si>
  <si>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</si>
  <si>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</si>
  <si>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</si>
  <si>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</si>
  <si>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</si>
  <si>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</si>
  <si>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</si>
  <si>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</si>
  <si>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</si>
  <si>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</si>
  <si>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Et Adam Royer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</si>
</sst>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topLeftCell="B1" zoomScaleNormal="100" workbookViewId="0">
      <pane ySplit="1" topLeftCell="A2" activePane="bottomLeft" state="frozen"/>
      <selection pane="bottomLeft" activeCell="F17" sqref="F17"/>
    </sheetView>
  </sheetViews>
  <sheetFormatPr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21" t="s">
        <v>21</v>
      </c>
      <c r="B1" s="48" t="s">
        <v>0</v>
      </c>
      <c r="C1" s="51" t="s">
        <v>34</v>
      </c>
      <c r="D1" s="21" t="s">
        <v>1</v>
      </c>
      <c r="E1" s="22" t="s">
        <v>2</v>
      </c>
    </row>
    <row r="2" spans="1:5" ht="18" customHeight="1" thickBot="1" x14ac:dyDescent="0.4">
      <c r="A2" s="43" t="s">
        <v>50</v>
      </c>
      <c r="B2" s="43" t="s">
        <v>98</v>
      </c>
      <c r="C2" s="56"/>
      <c r="D2" s="34" t="e">
        <f>VLOOKUP(C2,echelles!$A$20:$B$25,2,FALSE)</f>
        <v>#N/A</v>
      </c>
      <c r="E2" s="35"/>
    </row>
    <row r="3" spans="1:5" ht="18" customHeight="1" thickBot="1" x14ac:dyDescent="0.4">
      <c r="A3" s="44"/>
      <c r="B3" s="53" t="s">
        <v>99</v>
      </c>
      <c r="C3" s="56"/>
      <c r="D3" s="34" t="e">
        <f>VLOOKUP(C3,echelles!$A$20:$B$25,2,FALSE)</f>
        <v>#N/A</v>
      </c>
      <c r="E3" s="23"/>
    </row>
    <row r="4" spans="1:5" ht="18" customHeight="1" thickBot="1" x14ac:dyDescent="0.4">
      <c r="A4" s="44"/>
      <c r="B4" s="53" t="s">
        <v>100</v>
      </c>
      <c r="C4" s="56"/>
      <c r="D4" s="34" t="e">
        <f>VLOOKUP(C4,echelles!$A$20:$B$25,2,FALSE)</f>
        <v>#N/A</v>
      </c>
      <c r="E4" s="23"/>
    </row>
    <row r="5" spans="1:5" ht="20.25" customHeight="1" thickBot="1" x14ac:dyDescent="0.4">
      <c r="A5" s="43" t="s">
        <v>49</v>
      </c>
      <c r="B5" s="43" t="s">
        <v>98</v>
      </c>
      <c r="C5" s="56"/>
      <c r="D5" s="34" t="e">
        <f>VLOOKUP(C5,echelles!$A$20:$B$25,2,FALSE)</f>
        <v>#N/A</v>
      </c>
      <c r="E5" s="35"/>
    </row>
    <row r="6" spans="1:5" ht="16" thickBot="1" x14ac:dyDescent="0.4">
      <c r="A6" s="44"/>
      <c r="B6" s="53" t="s">
        <v>101</v>
      </c>
      <c r="C6" s="56"/>
      <c r="D6" s="34" t="e">
        <f>VLOOKUP(C6,echelles!$A$20:$B$25,2,FALSE)</f>
        <v>#N/A</v>
      </c>
      <c r="E6" s="23"/>
    </row>
    <row r="7" spans="1:5" ht="16" thickBot="1" x14ac:dyDescent="0.4">
      <c r="A7" s="44"/>
      <c r="B7" s="53" t="s">
        <v>102</v>
      </c>
      <c r="C7" s="56"/>
      <c r="D7" s="34" t="e">
        <f>VLOOKUP(C7,echelles!$A$20:$B$25,2,FALSE)</f>
        <v>#N/A</v>
      </c>
      <c r="E7" s="23"/>
    </row>
    <row r="8" spans="1:5" ht="15.65" customHeight="1" thickBot="1" x14ac:dyDescent="0.4">
      <c r="A8" s="40" t="s">
        <v>93</v>
      </c>
      <c r="B8" s="50" t="s">
        <v>94</v>
      </c>
      <c r="C8" s="59"/>
      <c r="D8" s="34" t="e">
        <f>VLOOKUP(C8,echelles!$A$12:$B$17,2,FALSE)</f>
        <v>#N/A</v>
      </c>
      <c r="E8" s="49"/>
    </row>
    <row r="9" spans="1:5" ht="16.75" customHeight="1" thickBot="1" x14ac:dyDescent="0.4">
      <c r="A9" s="40" t="s">
        <v>103</v>
      </c>
      <c r="B9" s="53" t="s">
        <v>42</v>
      </c>
      <c r="C9" s="59"/>
      <c r="D9" s="34" t="e">
        <f>VLOOKUP(C9,echelles!$A$12:$B$17,2,FALSE)</f>
        <v>#N/A</v>
      </c>
      <c r="E9" s="49"/>
    </row>
    <row r="10" spans="1:5" ht="32.5" customHeight="1" thickBot="1" x14ac:dyDescent="0.4">
      <c r="A10" s="41"/>
      <c r="B10" s="53" t="s">
        <v>41</v>
      </c>
      <c r="C10" s="59"/>
      <c r="D10" s="34" t="e">
        <f>VLOOKUP(C10,echelles!$A$12:$B$17,2,FALSE)</f>
        <v>#N/A</v>
      </c>
      <c r="E10" s="55"/>
    </row>
    <row r="11" spans="1:5" ht="16.75" customHeight="1" thickBot="1" x14ac:dyDescent="0.4">
      <c r="A11" s="60" t="s">
        <v>104</v>
      </c>
      <c r="B11" s="40" t="s">
        <v>105</v>
      </c>
      <c r="C11" s="59"/>
      <c r="D11" s="34" t="e">
        <f>VLOOKUP(C11,echelles!$A$8:$B$9,2,FALSE)</f>
        <v>#N/A</v>
      </c>
      <c r="E11" s="40"/>
    </row>
    <row r="12" spans="1:5" ht="16.75" customHeight="1" thickBot="1" x14ac:dyDescent="0.4">
      <c r="A12" s="61"/>
      <c r="B12" s="55" t="s">
        <v>106</v>
      </c>
      <c r="C12" s="59"/>
      <c r="D12" s="34" t="e">
        <f>VLOOKUP(C12,echelles!$A$2:$B$5,2,FALSE)</f>
        <v>#N/A</v>
      </c>
      <c r="E12" s="55"/>
    </row>
    <row r="13" spans="1:5" ht="16" thickBot="1" x14ac:dyDescent="0.4">
      <c r="A13" s="47"/>
      <c r="B13" s="46" t="s">
        <v>107</v>
      </c>
      <c r="C13" s="57"/>
      <c r="D13" s="52" t="e">
        <f>VLOOKUP(C13,echelles!$A$12:$B$17,2,FALSE)</f>
        <v>#N/A</v>
      </c>
      <c r="E13" s="46"/>
    </row>
    <row r="14" spans="1:5" ht="16" thickBot="1" x14ac:dyDescent="0.4">
      <c r="A14" s="41" t="s">
        <v>46</v>
      </c>
      <c r="B14" s="50" t="s">
        <v>47</v>
      </c>
      <c r="C14" s="58" t="s">
        <v>48</v>
      </c>
      <c r="D14" s="52">
        <v>15</v>
      </c>
      <c r="E14" s="50"/>
    </row>
    <row r="15" spans="1:5" ht="16" thickBot="1" x14ac:dyDescent="0.4">
      <c r="A15" s="6" t="s">
        <v>6</v>
      </c>
      <c r="B15" s="45" t="s">
        <v>85</v>
      </c>
      <c r="C15" s="24" t="s">
        <v>14</v>
      </c>
      <c r="D15" s="17">
        <v>100</v>
      </c>
      <c r="E15" s="20" t="s">
        <v>5</v>
      </c>
    </row>
    <row r="16" spans="1:5" ht="16" thickBot="1" x14ac:dyDescent="0.4">
      <c r="A16" s="8" t="s">
        <v>7</v>
      </c>
      <c r="B16" s="11" t="s">
        <v>8</v>
      </c>
      <c r="C16" s="15" t="s">
        <v>12</v>
      </c>
      <c r="D16" s="36">
        <v>0.9</v>
      </c>
      <c r="E16" s="62" t="s">
        <v>108</v>
      </c>
    </row>
    <row r="17" spans="1:5" ht="16" thickBot="1" x14ac:dyDescent="0.4">
      <c r="A17" s="8" t="s">
        <v>33</v>
      </c>
      <c r="B17" s="38" t="s">
        <v>40</v>
      </c>
      <c r="C17" s="16" t="s">
        <v>10</v>
      </c>
      <c r="D17" s="37">
        <v>0.6</v>
      </c>
      <c r="E17" s="63"/>
    </row>
    <row r="18" spans="1:5" ht="16" thickBot="1" x14ac:dyDescent="0.4">
      <c r="A18" s="5" t="s">
        <v>96</v>
      </c>
      <c r="B18" s="39" t="s">
        <v>97</v>
      </c>
      <c r="C18" s="25" t="s">
        <v>3</v>
      </c>
      <c r="D18" s="42" t="e">
        <f>SUM(D2:D14)</f>
        <v>#N/A</v>
      </c>
      <c r="E18" s="63"/>
    </row>
    <row r="19" spans="1:5" x14ac:dyDescent="0.35">
      <c r="A19" s="5" t="s">
        <v>9</v>
      </c>
      <c r="B19" s="39" t="s">
        <v>51</v>
      </c>
      <c r="C19" s="26" t="s">
        <v>95</v>
      </c>
      <c r="D19" s="18">
        <v>0</v>
      </c>
      <c r="E19" s="63"/>
    </row>
    <row r="20" spans="1:5" x14ac:dyDescent="0.35">
      <c r="A20" s="10" t="s">
        <v>17</v>
      </c>
      <c r="B20" s="14" t="s">
        <v>18</v>
      </c>
      <c r="C20" s="26" t="s">
        <v>13</v>
      </c>
      <c r="D20" s="18">
        <v>0</v>
      </c>
      <c r="E20" s="63"/>
    </row>
    <row r="21" spans="1:5" ht="16" thickBot="1" x14ac:dyDescent="0.4">
      <c r="A21" s="9" t="s">
        <v>19</v>
      </c>
      <c r="B21" s="12">
        <f ca="1">NOW()</f>
        <v>45386.64195902778</v>
      </c>
      <c r="C21" s="26" t="s">
        <v>11</v>
      </c>
      <c r="D21" s="19">
        <v>0</v>
      </c>
      <c r="E21" s="64"/>
    </row>
    <row r="22" spans="1:5" ht="16" thickBot="1" x14ac:dyDescent="0.4">
      <c r="A22" s="7" t="s">
        <v>20</v>
      </c>
      <c r="B22" s="13" t="e">
        <f>(pts_grandtotal/nb_points)</f>
        <v>#N/A</v>
      </c>
      <c r="C22" s="27" t="s">
        <v>4</v>
      </c>
      <c r="D22" s="4" t="e">
        <f>pts_soustotal-pts_retard-pts_francais-pts_respect</f>
        <v>#N/A</v>
      </c>
      <c r="E22" s="28" t="e">
        <f>"Note finale: "&amp;pts_grandtotal/nb_points*100&amp;"%"</f>
        <v>#N/A</v>
      </c>
    </row>
    <row r="23" spans="1:5" x14ac:dyDescent="0.35">
      <c r="D23" s="2"/>
    </row>
    <row r="24" spans="1:5" x14ac:dyDescent="0.35">
      <c r="D24" s="2"/>
    </row>
    <row r="25" spans="1:5" x14ac:dyDescent="0.35">
      <c r="D25" s="2"/>
    </row>
    <row r="26" spans="1:5" x14ac:dyDescent="0.35">
      <c r="D26" s="2"/>
    </row>
    <row r="27" spans="1:5" x14ac:dyDescent="0.35">
      <c r="D27" s="2"/>
    </row>
    <row r="29" spans="1:5" x14ac:dyDescent="0.35">
      <c r="D29" s="2"/>
    </row>
    <row r="30" spans="1:5" x14ac:dyDescent="0.35">
      <c r="D30" s="2"/>
    </row>
    <row r="31" spans="1:5" x14ac:dyDescent="0.35">
      <c r="D31" s="2"/>
    </row>
    <row r="32" spans="1:5" x14ac:dyDescent="0.35">
      <c r="D32" s="2"/>
    </row>
    <row r="33" spans="4:4" x14ac:dyDescent="0.35">
      <c r="D33" s="2"/>
    </row>
    <row r="34" spans="4:4" x14ac:dyDescent="0.35">
      <c r="D34" s="2"/>
    </row>
    <row r="35" spans="4:4" x14ac:dyDescent="0.3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defaultColWidth="10.6640625"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29" t="s">
        <v>45</v>
      </c>
      <c r="B2" s="3">
        <v>0</v>
      </c>
    </row>
    <row r="3" spans="1:2" x14ac:dyDescent="0.35">
      <c r="A3" t="s">
        <v>35</v>
      </c>
      <c r="B3" s="3">
        <v>1</v>
      </c>
    </row>
    <row r="4" spans="1:2" x14ac:dyDescent="0.35">
      <c r="A4" t="s">
        <v>36</v>
      </c>
      <c r="B4" s="3">
        <v>2</v>
      </c>
    </row>
    <row r="5" spans="1:2" x14ac:dyDescent="0.35">
      <c r="A5" t="s">
        <v>37</v>
      </c>
      <c r="B5" s="1">
        <v>3</v>
      </c>
    </row>
    <row r="7" spans="1:2" x14ac:dyDescent="0.35">
      <c r="A7" t="s">
        <v>15</v>
      </c>
      <c r="B7" s="3" t="s">
        <v>16</v>
      </c>
    </row>
    <row r="8" spans="1:2" x14ac:dyDescent="0.35">
      <c r="A8" t="s">
        <v>36</v>
      </c>
      <c r="B8" s="1">
        <v>0</v>
      </c>
    </row>
    <row r="9" spans="1:2" x14ac:dyDescent="0.35">
      <c r="A9" t="s">
        <v>37</v>
      </c>
      <c r="B9" s="1">
        <v>2</v>
      </c>
    </row>
    <row r="11" spans="1:2" x14ac:dyDescent="0.35">
      <c r="A11" t="s">
        <v>15</v>
      </c>
      <c r="B11" s="3" t="s">
        <v>16</v>
      </c>
    </row>
    <row r="12" spans="1:2" x14ac:dyDescent="0.35">
      <c r="A12" s="29" t="s">
        <v>43</v>
      </c>
      <c r="B12" s="3">
        <v>0</v>
      </c>
    </row>
    <row r="13" spans="1:2" x14ac:dyDescent="0.35">
      <c r="A13" t="s">
        <v>44</v>
      </c>
      <c r="B13" s="3">
        <v>1</v>
      </c>
    </row>
    <row r="14" spans="1:2" x14ac:dyDescent="0.35">
      <c r="A14" t="s">
        <v>38</v>
      </c>
      <c r="B14" s="3">
        <v>2</v>
      </c>
    </row>
    <row r="15" spans="1:2" x14ac:dyDescent="0.35">
      <c r="A15" t="s">
        <v>35</v>
      </c>
      <c r="B15" s="3">
        <v>3</v>
      </c>
    </row>
    <row r="16" spans="1:2" x14ac:dyDescent="0.35">
      <c r="A16" t="s">
        <v>36</v>
      </c>
      <c r="B16" s="3">
        <v>4</v>
      </c>
    </row>
    <row r="17" spans="1:2" x14ac:dyDescent="0.35">
      <c r="A17" t="s">
        <v>37</v>
      </c>
      <c r="B17" s="1">
        <v>5</v>
      </c>
    </row>
    <row r="19" spans="1:2" x14ac:dyDescent="0.35">
      <c r="A19" t="s">
        <v>15</v>
      </c>
      <c r="B19" s="3" t="s">
        <v>16</v>
      </c>
    </row>
    <row r="20" spans="1:2" x14ac:dyDescent="0.35">
      <c r="A20" s="29" t="s">
        <v>43</v>
      </c>
      <c r="B20" s="3">
        <v>0</v>
      </c>
    </row>
    <row r="21" spans="1:2" x14ac:dyDescent="0.35">
      <c r="A21" t="s">
        <v>44</v>
      </c>
      <c r="B21" s="3">
        <v>2</v>
      </c>
    </row>
    <row r="22" spans="1:2" x14ac:dyDescent="0.35">
      <c r="A22" t="s">
        <v>38</v>
      </c>
      <c r="B22" s="3">
        <v>4</v>
      </c>
    </row>
    <row r="23" spans="1:2" x14ac:dyDescent="0.35">
      <c r="A23" t="s">
        <v>35</v>
      </c>
      <c r="B23" s="3">
        <v>6</v>
      </c>
    </row>
    <row r="24" spans="1:2" x14ac:dyDescent="0.35">
      <c r="A24" t="s">
        <v>36</v>
      </c>
      <c r="B24" s="3">
        <v>8</v>
      </c>
    </row>
    <row r="25" spans="1:2" x14ac:dyDescent="0.3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defaultColWidth="10.6640625" defaultRowHeight="15.5" x14ac:dyDescent="0.35"/>
  <cols>
    <col min="1" max="1" width="39.5" customWidth="1"/>
  </cols>
  <sheetData>
    <row r="1" spans="1:1" x14ac:dyDescent="0.35">
      <c r="A1" t="s">
        <v>6</v>
      </c>
    </row>
    <row r="2" spans="1:1" x14ac:dyDescent="0.35">
      <c r="A2" t="s">
        <v>39</v>
      </c>
    </row>
    <row r="3" spans="1:1" x14ac:dyDescent="0.35">
      <c r="A3" s="54" t="s">
        <v>52</v>
      </c>
    </row>
    <row r="4" spans="1:1" x14ac:dyDescent="0.35">
      <c r="A4" s="54" t="s">
        <v>53</v>
      </c>
    </row>
    <row r="5" spans="1:1" x14ac:dyDescent="0.35">
      <c r="A5" s="54" t="s">
        <v>54</v>
      </c>
    </row>
    <row r="6" spans="1:1" x14ac:dyDescent="0.35">
      <c r="A6" s="54" t="s">
        <v>55</v>
      </c>
    </row>
    <row r="7" spans="1:1" x14ac:dyDescent="0.35">
      <c r="A7" s="54" t="s">
        <v>56</v>
      </c>
    </row>
    <row r="8" spans="1:1" x14ac:dyDescent="0.35">
      <c r="A8" s="54" t="s">
        <v>57</v>
      </c>
    </row>
    <row r="9" spans="1:1" x14ac:dyDescent="0.35">
      <c r="A9" s="54" t="s">
        <v>58</v>
      </c>
    </row>
    <row r="10" spans="1:1" x14ac:dyDescent="0.35">
      <c r="A10" s="54" t="s">
        <v>59</v>
      </c>
    </row>
    <row r="11" spans="1:1" x14ac:dyDescent="0.35">
      <c r="A11" s="54" t="s">
        <v>60</v>
      </c>
    </row>
    <row r="12" spans="1:1" x14ac:dyDescent="0.35">
      <c r="A12" s="54" t="s">
        <v>61</v>
      </c>
    </row>
    <row r="13" spans="1:1" x14ac:dyDescent="0.35">
      <c r="A13" s="54" t="s">
        <v>62</v>
      </c>
    </row>
    <row r="14" spans="1:1" x14ac:dyDescent="0.35">
      <c r="A14" s="54" t="s">
        <v>63</v>
      </c>
    </row>
    <row r="15" spans="1:1" x14ac:dyDescent="0.35">
      <c r="A15" s="54" t="s">
        <v>64</v>
      </c>
    </row>
    <row r="16" spans="1:1" x14ac:dyDescent="0.35">
      <c r="A16" s="54" t="s">
        <v>65</v>
      </c>
    </row>
    <row r="17" spans="1:1" x14ac:dyDescent="0.35">
      <c r="A17" s="54" t="s">
        <v>66</v>
      </c>
    </row>
    <row r="18" spans="1:1" x14ac:dyDescent="0.35">
      <c r="A18" s="54" t="s">
        <v>67</v>
      </c>
    </row>
    <row r="19" spans="1:1" x14ac:dyDescent="0.35">
      <c r="A19" s="54" t="s">
        <v>68</v>
      </c>
    </row>
    <row r="20" spans="1:1" x14ac:dyDescent="0.35">
      <c r="A20" s="54" t="s">
        <v>69</v>
      </c>
    </row>
    <row r="21" spans="1:1" x14ac:dyDescent="0.35">
      <c r="A21" s="54" t="s">
        <v>70</v>
      </c>
    </row>
    <row r="22" spans="1:1" x14ac:dyDescent="0.35">
      <c r="A22" s="54" t="s">
        <v>71</v>
      </c>
    </row>
    <row r="23" spans="1:1" x14ac:dyDescent="0.35">
      <c r="A23" s="54" t="s">
        <v>72</v>
      </c>
    </row>
    <row r="24" spans="1:1" x14ac:dyDescent="0.35">
      <c r="A24" s="54" t="s">
        <v>73</v>
      </c>
    </row>
    <row r="25" spans="1:1" x14ac:dyDescent="0.35">
      <c r="A25" s="54" t="s">
        <v>74</v>
      </c>
    </row>
    <row r="26" spans="1:1" x14ac:dyDescent="0.35">
      <c r="A26" s="54" t="s">
        <v>75</v>
      </c>
    </row>
    <row r="27" spans="1:1" x14ac:dyDescent="0.35">
      <c r="A27" s="54" t="s">
        <v>76</v>
      </c>
    </row>
    <row r="28" spans="1:1" x14ac:dyDescent="0.35">
      <c r="A28" s="54" t="s">
        <v>77</v>
      </c>
    </row>
    <row r="29" spans="1:1" x14ac:dyDescent="0.35">
      <c r="A29" s="54" t="s">
        <v>78</v>
      </c>
    </row>
    <row r="30" spans="1:1" x14ac:dyDescent="0.35">
      <c r="A30" s="54" t="s">
        <v>79</v>
      </c>
    </row>
    <row r="31" spans="1:1" x14ac:dyDescent="0.35">
      <c r="A31" s="54" t="s">
        <v>80</v>
      </c>
    </row>
    <row r="32" spans="1:1" x14ac:dyDescent="0.35">
      <c r="A32" s="54" t="s">
        <v>81</v>
      </c>
    </row>
    <row r="33" spans="1:1" x14ac:dyDescent="0.35">
      <c r="A33" s="54" t="s">
        <v>82</v>
      </c>
    </row>
    <row r="34" spans="1:1" x14ac:dyDescent="0.35">
      <c r="A34" s="54" t="s">
        <v>83</v>
      </c>
    </row>
    <row r="35" spans="1:1" x14ac:dyDescent="0.35">
      <c r="A35" s="54" t="s">
        <v>84</v>
      </c>
    </row>
    <row r="36" spans="1:1" x14ac:dyDescent="0.35">
      <c r="A36" s="54" t="s">
        <v>85</v>
      </c>
    </row>
    <row r="37" spans="1:1" x14ac:dyDescent="0.35">
      <c r="A37" s="54" t="s">
        <v>86</v>
      </c>
    </row>
    <row r="38" spans="1:1" x14ac:dyDescent="0.35">
      <c r="A38" s="54" t="s">
        <v>87</v>
      </c>
    </row>
    <row r="39" spans="1:1" x14ac:dyDescent="0.35">
      <c r="A39" s="54" t="s">
        <v>88</v>
      </c>
    </row>
    <row r="40" spans="1:1" x14ac:dyDescent="0.35">
      <c r="A40" s="54" t="s">
        <v>89</v>
      </c>
    </row>
    <row r="41" spans="1:1" x14ac:dyDescent="0.35">
      <c r="A41" s="54" t="s">
        <v>90</v>
      </c>
    </row>
    <row r="42" spans="1:1" x14ac:dyDescent="0.35">
      <c r="A42" s="54" t="s">
        <v>91</v>
      </c>
    </row>
    <row r="43" spans="1:1" x14ac:dyDescent="0.35">
      <c r="A43" s="54"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640625" defaultRowHeight="15.5" x14ac:dyDescent="0.35"/>
  <cols>
    <col min="1" max="1" width="30.1640625" style="30" customWidth="1"/>
    <col min="2" max="2" width="140.6640625" style="30" customWidth="1"/>
    <col min="3" max="16384" width="11.1640625" style="30"/>
  </cols>
  <sheetData>
    <row r="1" spans="1:2" x14ac:dyDescent="0.35">
      <c r="A1" s="32" t="s">
        <v>26</v>
      </c>
      <c r="B1" s="32" t="s">
        <v>25</v>
      </c>
    </row>
    <row r="2" spans="1:2" ht="31" x14ac:dyDescent="0.35">
      <c r="A2" s="33" t="s">
        <v>23</v>
      </c>
      <c r="B2" s="31" t="s">
        <v>24</v>
      </c>
    </row>
    <row r="3" spans="1:2" ht="31" x14ac:dyDescent="0.35">
      <c r="A3" s="33" t="s">
        <v>22</v>
      </c>
      <c r="B3" s="31" t="s">
        <v>29</v>
      </c>
    </row>
    <row r="4" spans="1:2" ht="46.5" x14ac:dyDescent="0.35">
      <c r="A4" s="33" t="s">
        <v>0</v>
      </c>
      <c r="B4" s="29" t="s">
        <v>30</v>
      </c>
    </row>
    <row r="5" spans="1:2" x14ac:dyDescent="0.35">
      <c r="A5" s="33" t="s">
        <v>32</v>
      </c>
      <c r="B5" s="29" t="s">
        <v>31</v>
      </c>
    </row>
    <row r="6" spans="1:2" ht="31" x14ac:dyDescent="0.3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Charles Rocheleau</cp:lastModifiedBy>
  <cp:revision/>
  <dcterms:created xsi:type="dcterms:W3CDTF">2017-05-23T14:57:00Z</dcterms:created>
  <dcterms:modified xsi:type="dcterms:W3CDTF">2024-04-04T19:24:40Z</dcterms:modified>
  <cp:category/>
  <cp:contentStatus/>
</cp:coreProperties>
</file>